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040"/>
  </bookViews>
  <sheets>
    <sheet name="Sheet1" sheetId="1" r:id="rId1"/>
  </sheets>
  <calcPr calcId="19102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8" i="1"/>
  <c r="J29"/>
  <c r="M24"/>
  <c r="L24"/>
  <c r="K24"/>
  <c r="I24"/>
  <c r="H24"/>
  <c r="G24"/>
  <c r="F24"/>
  <c r="E24"/>
  <c r="J24" s="1"/>
  <c r="D24"/>
  <c r="J23"/>
  <c r="J22"/>
  <c r="J21"/>
  <c r="J20"/>
  <c r="M19"/>
  <c r="L19"/>
  <c r="K19"/>
  <c r="I19"/>
  <c r="H19"/>
  <c r="G19"/>
  <c r="F19"/>
  <c r="E19"/>
  <c r="J19" s="1"/>
  <c r="D19"/>
  <c r="J18"/>
  <c r="J17"/>
  <c r="J16"/>
  <c r="J15"/>
  <c r="J14"/>
  <c r="M13"/>
  <c r="L13"/>
  <c r="K13"/>
  <c r="I13"/>
  <c r="H13"/>
  <c r="G13"/>
  <c r="F13"/>
  <c r="E13"/>
  <c r="D13"/>
  <c r="J12"/>
  <c r="M11"/>
  <c r="L11"/>
  <c r="K11"/>
  <c r="I11"/>
  <c r="H11"/>
  <c r="G11"/>
  <c r="F11"/>
  <c r="E11"/>
  <c r="J11" s="1"/>
  <c r="D11"/>
  <c r="J10"/>
  <c r="J9"/>
  <c r="J8"/>
  <c r="J7"/>
  <c r="J6"/>
  <c r="J5"/>
  <c r="J4"/>
  <c r="J3"/>
</calcChain>
</file>

<file path=xl/sharedStrings.xml><?xml version="1.0" encoding="utf-8"?>
<sst xmlns="http://schemas.openxmlformats.org/spreadsheetml/2006/main" count="570" uniqueCount="273">
  <si>
    <t xml:space="preserve">
Jawaharlal Nehru College RESULTS. 2021-22. (JULY 2022)
AT A GLANCE
</t>
  </si>
  <si>
    <t>Program 
Code</t>
  </si>
  <si>
    <t>Program Name</t>
  </si>
  <si>
    <t>Program Specialization</t>
  </si>
  <si>
    <r>
      <t xml:space="preserve">Number of students 
appeared in the
 </t>
    </r>
    <r>
      <rPr>
        <b/>
        <u/>
        <sz val="11"/>
        <color theme="1"/>
        <rFont val="Times New Roman"/>
        <family val="1"/>
      </rPr>
      <t>final semester</t>
    </r>
  </si>
  <si>
    <r>
      <t xml:space="preserve">Number of students 
passed in </t>
    </r>
    <r>
      <rPr>
        <b/>
        <u/>
        <sz val="11"/>
        <color theme="1"/>
        <rFont val="Times New Roman"/>
        <family val="1"/>
      </rPr>
      <t>final semester</t>
    </r>
  </si>
  <si>
    <t>APPEARED
MALE</t>
  </si>
  <si>
    <t>PASSED
MALE</t>
  </si>
  <si>
    <t>APPEARED
FEMALE</t>
  </si>
  <si>
    <t>PASSED
FEMALE</t>
  </si>
  <si>
    <t>Pass %
(ALL)</t>
  </si>
  <si>
    <t>I
class</t>
  </si>
  <si>
    <t>I
class
MALE</t>
  </si>
  <si>
    <t>I
class
FEMALE</t>
  </si>
  <si>
    <t>BECO</t>
  </si>
  <si>
    <t>B.A. ECONOMICS MAJOR</t>
  </si>
  <si>
    <t>ECONOMICS</t>
  </si>
  <si>
    <t>BEDU</t>
  </si>
  <si>
    <t>B.A. EDUCATION MAJOR</t>
  </si>
  <si>
    <t>EDUCATION</t>
  </si>
  <si>
    <t>BENG</t>
  </si>
  <si>
    <t>B.A. ENGLISH MAJOR</t>
  </si>
  <si>
    <t>ENGLISH</t>
  </si>
  <si>
    <t>BGEO</t>
  </si>
  <si>
    <t>B.A. GEOGRAPHY MAJOR</t>
  </si>
  <si>
    <t>GEOGRAPHY</t>
  </si>
  <si>
    <t>BHIN</t>
  </si>
  <si>
    <t>B.A. HINDI MAJOR</t>
  </si>
  <si>
    <t>HINDI</t>
  </si>
  <si>
    <t>BHIS</t>
  </si>
  <si>
    <t>B.A. HISTORY MAJOR</t>
  </si>
  <si>
    <t>HISTORY</t>
  </si>
  <si>
    <t>BPOL</t>
  </si>
  <si>
    <t>B.A. POLITICAL SCIENCE MAJOR</t>
  </si>
  <si>
    <t>POLITICAL SCIENCE</t>
  </si>
  <si>
    <t>BSOC</t>
  </si>
  <si>
    <t>B.A. SOCIOLOGY MAJOR</t>
  </si>
  <si>
    <t>SOCIOLOGY</t>
  </si>
  <si>
    <t>B.A VI SEMESTER</t>
  </si>
  <si>
    <t>BCM</t>
  </si>
  <si>
    <t>B.COM MAJOR</t>
  </si>
  <si>
    <t>COMMERCE</t>
  </si>
  <si>
    <t>B.COM VI SEMESTER</t>
  </si>
  <si>
    <t>BOT</t>
  </si>
  <si>
    <t>B.Sc BOTANY MAJOR</t>
  </si>
  <si>
    <t>BOTANY</t>
  </si>
  <si>
    <t>CHEM</t>
  </si>
  <si>
    <t>B.Sc CHEMISTRY MAJOR</t>
  </si>
  <si>
    <t>CHEMISTRY</t>
  </si>
  <si>
    <t>MATH</t>
  </si>
  <si>
    <t>B.Sc MATHEMATICS MAJOR</t>
  </si>
  <si>
    <t>MATHEMATICS</t>
  </si>
  <si>
    <t>PHY</t>
  </si>
  <si>
    <t>B.Sc PHYSICS MAJOR</t>
  </si>
  <si>
    <t>PHYSICS</t>
  </si>
  <si>
    <t>ZOO</t>
  </si>
  <si>
    <t>B.Sc ZOOLOGY MAJOR</t>
  </si>
  <si>
    <t>ZOOLOGY</t>
  </si>
  <si>
    <t>B.SC VI SEMESTER</t>
  </si>
  <si>
    <t>MHST</t>
  </si>
  <si>
    <t>M.A. HISTORY</t>
  </si>
  <si>
    <t>MHN</t>
  </si>
  <si>
    <t>M.A. HINDI</t>
  </si>
  <si>
    <t>MGEO</t>
  </si>
  <si>
    <t>M.A. GEOGRAPHY</t>
  </si>
  <si>
    <t>MENG</t>
  </si>
  <si>
    <t>M.A.ENGLISH</t>
  </si>
  <si>
    <t>M.A. IV SEMESTER</t>
  </si>
  <si>
    <t>PASS PERCENTAGE OF VARIOUS COURSES . 2021-22</t>
  </si>
  <si>
    <t>SL. NO</t>
  </si>
  <si>
    <t>COURSES</t>
  </si>
  <si>
    <t>STUDENTS APPEARED</t>
  </si>
  <si>
    <t>STUDENTS
PASSED</t>
  </si>
  <si>
    <t>PASS
% age</t>
  </si>
  <si>
    <t>TOP 
10 POSITIONS</t>
  </si>
  <si>
    <t>B.A. VI SEMESTER</t>
  </si>
  <si>
    <t>TOP TEN IN M.A. :-</t>
  </si>
  <si>
    <t>GEO=12; HIST=27; HIN=2. ENG=10;TOTAL 51</t>
  </si>
  <si>
    <t>TOPPERS IN B.SC VI SEMESTER 
vide no. exam-3044/UG-Result 2016  dt. 28th. July 2022</t>
  </si>
  <si>
    <t>SL.NO</t>
  </si>
  <si>
    <t>ROLL NO</t>
  </si>
  <si>
    <t>NAME</t>
  </si>
  <si>
    <t>CLASS</t>
  </si>
  <si>
    <t>SUBJECT</t>
  </si>
  <si>
    <t>RANK</t>
  </si>
  <si>
    <t>REMARKS</t>
  </si>
  <si>
    <t>19S00197</t>
  </si>
  <si>
    <t>SAPNA TADENG</t>
  </si>
  <si>
    <t>B.SC VI SEM</t>
  </si>
  <si>
    <t>9</t>
  </si>
  <si>
    <t>OVERALL 9TH RANK IN B.SC</t>
  </si>
  <si>
    <t>19S00070</t>
  </si>
  <si>
    <t>LINA SORA</t>
  </si>
  <si>
    <t>SUBJECT TOPPERS</t>
  </si>
  <si>
    <t>19S00005</t>
  </si>
  <si>
    <t>MINAM SIRAM</t>
  </si>
  <si>
    <t>19S00196</t>
  </si>
  <si>
    <t>BAMIK KAMGO</t>
  </si>
  <si>
    <t>19S00154</t>
  </si>
  <si>
    <t>KOBA DOKE</t>
  </si>
  <si>
    <t>19S00127</t>
  </si>
  <si>
    <t>KIME KARI</t>
  </si>
  <si>
    <t>19S00124</t>
  </si>
  <si>
    <t>MIKLI JISHI</t>
  </si>
  <si>
    <t>19S00209</t>
  </si>
  <si>
    <t>MITI DAI</t>
  </si>
  <si>
    <t>19S00165</t>
  </si>
  <si>
    <t>AINAM PAYANG</t>
  </si>
  <si>
    <t>19S00033</t>
  </si>
  <si>
    <t>JIGYASHA KUMARI</t>
  </si>
  <si>
    <t>19S00144</t>
  </si>
  <si>
    <t>JITLIM BANGSIA</t>
  </si>
  <si>
    <t>19S00212</t>
  </si>
  <si>
    <t>HOJA UMPE</t>
  </si>
  <si>
    <t>19S00086</t>
  </si>
  <si>
    <t>AMIKAM TIKHAK</t>
  </si>
  <si>
    <t>19S00088</t>
  </si>
  <si>
    <t>KANGKENG PIGYOR</t>
  </si>
  <si>
    <t>19S00103</t>
  </si>
  <si>
    <t>MONGAM RIBA</t>
  </si>
  <si>
    <t>19S00112</t>
  </si>
  <si>
    <t>ASIF ALI</t>
  </si>
  <si>
    <t>19S00001</t>
  </si>
  <si>
    <t>ALISHA DEB</t>
  </si>
  <si>
    <t>19S00085</t>
  </si>
  <si>
    <t>SWEETY KAMPONG</t>
  </si>
  <si>
    <t>19S00018</t>
  </si>
  <si>
    <t>BALI KAMUM</t>
  </si>
  <si>
    <t>19S00149</t>
  </si>
  <si>
    <t>RAMU BISWAKARMA</t>
  </si>
  <si>
    <t>19S00125</t>
  </si>
  <si>
    <t>LUGGE NOMUK</t>
  </si>
  <si>
    <t>19S00022</t>
  </si>
  <si>
    <t>OLIK TAMAT</t>
  </si>
  <si>
    <t>19S00188</t>
  </si>
  <si>
    <t>NANIL KOMDE</t>
  </si>
  <si>
    <t>TOPPERS IN B.A. VI SEMESTER 
vide no. exam-3044/UG-Result 2017  dt. 1ST. AUGUST 2022</t>
  </si>
  <si>
    <t>19A00014</t>
  </si>
  <si>
    <t>ANU RIBA</t>
  </si>
  <si>
    <t>B.A. VI SEM</t>
  </si>
  <si>
    <t>19A00884</t>
  </si>
  <si>
    <t>CHUYI TAPO</t>
  </si>
  <si>
    <t>19A00231</t>
  </si>
  <si>
    <t>NONG PANGKING</t>
  </si>
  <si>
    <t>19A00823</t>
  </si>
  <si>
    <t>KIGO RAKSAP</t>
  </si>
  <si>
    <t>19A00337</t>
  </si>
  <si>
    <t>PIRGAP LEGO</t>
  </si>
  <si>
    <t>19A00311</t>
  </si>
  <si>
    <t>GEBINA TATAK</t>
  </si>
  <si>
    <t>19A00469</t>
  </si>
  <si>
    <t>TAKUM GUSAR</t>
  </si>
  <si>
    <t>19A00291</t>
  </si>
  <si>
    <t>MILLO RIYA</t>
  </si>
  <si>
    <t>19A00293</t>
  </si>
  <si>
    <t>JIGE TAJOM</t>
  </si>
  <si>
    <t>19A00825</t>
  </si>
  <si>
    <t>NANG SUPRIYA CHOUMOUNG</t>
  </si>
  <si>
    <t>TOPPERS IN HISTORY IV SEMESTER 
vide no. exam-3044/PG-2022/129 dt. 22ND. AUGUST 2022</t>
  </si>
  <si>
    <t>20MHST114</t>
  </si>
  <si>
    <t>LILY GADUK</t>
  </si>
  <si>
    <t>MA IV SEM</t>
  </si>
  <si>
    <t>UNIVERSITY TOPPER</t>
  </si>
  <si>
    <t>20MHST116</t>
  </si>
  <si>
    <t>MINYUM NGOMDIR</t>
  </si>
  <si>
    <t>20MHST103</t>
  </si>
  <si>
    <t>ANNA TALOM</t>
  </si>
  <si>
    <t>20MHST117</t>
  </si>
  <si>
    <t>MODHU NYORI</t>
  </si>
  <si>
    <t>20MHST121</t>
  </si>
  <si>
    <t>PARONG DARANG</t>
  </si>
  <si>
    <t>20MHST123</t>
  </si>
  <si>
    <t>PONUNG PERTIN</t>
  </si>
  <si>
    <t>20MHST125</t>
  </si>
  <si>
    <t>ROINYAM TAICHAI</t>
  </si>
  <si>
    <t>20MHST126</t>
  </si>
  <si>
    <t>SAMUEL PANYANG</t>
  </si>
  <si>
    <t>20MHST104</t>
  </si>
  <si>
    <t>BAJITLU MAM</t>
  </si>
  <si>
    <t>20MHST128</t>
  </si>
  <si>
    <t>TANI PANGGENG</t>
  </si>
  <si>
    <t>20MHST111</t>
  </si>
  <si>
    <t>KARPI DIYUM</t>
  </si>
  <si>
    <t>20MHST112</t>
  </si>
  <si>
    <t>KUT MONGKU</t>
  </si>
  <si>
    <t>20MHST118</t>
  </si>
  <si>
    <t>MOJAR BASAR</t>
  </si>
  <si>
    <t>20MHST113</t>
  </si>
  <si>
    <t>LIKHA DODUM</t>
  </si>
  <si>
    <t>20MHST115</t>
  </si>
  <si>
    <t>MINGEE LEGO</t>
  </si>
  <si>
    <t>20MHST120</t>
  </si>
  <si>
    <t>PAGLI ORI</t>
  </si>
  <si>
    <t>20MHST130</t>
  </si>
  <si>
    <t>ZET LEGO</t>
  </si>
  <si>
    <t>20MHST106</t>
  </si>
  <si>
    <t>DISHIYA DELE</t>
  </si>
  <si>
    <t>20MHST127</t>
  </si>
  <si>
    <t>TALONG JONNOM</t>
  </si>
  <si>
    <t>20MHST102</t>
  </si>
  <si>
    <t>ANGKIT NOKAR</t>
  </si>
  <si>
    <t>20MHST107</t>
  </si>
  <si>
    <t>GOLI KAMUM</t>
  </si>
  <si>
    <t>20MHST101</t>
  </si>
  <si>
    <t>ABAN PERME</t>
  </si>
  <si>
    <t>20MHST108</t>
  </si>
  <si>
    <t>IPI BOMJEN</t>
  </si>
  <si>
    <t>20MHST110</t>
  </si>
  <si>
    <t>KALING KOPAK</t>
  </si>
  <si>
    <t>20MHST129</t>
  </si>
  <si>
    <t>TOJUM KAMKI</t>
  </si>
  <si>
    <t>20MHST105</t>
  </si>
  <si>
    <t>BOKEK TALI</t>
  </si>
  <si>
    <t>20MHST122</t>
  </si>
  <si>
    <t>PERKEN BOJE</t>
  </si>
  <si>
    <t>TOPPERS IN HINDI IV SEMESTER 
vide no. exam-3044/PG-2022/174 dt. 22ND.JULY 2022</t>
  </si>
  <si>
    <t>20MHN111</t>
  </si>
  <si>
    <t>GEPEN BOLI</t>
  </si>
  <si>
    <t>20MHN122</t>
  </si>
  <si>
    <t>NUNGKI BORANG</t>
  </si>
  <si>
    <t>TOPPERS IN GEOGRAPHY IV SEMESTER 
vide no. exam-3044/PG-2022/174 dt. 22ND.JULY 2022</t>
  </si>
  <si>
    <t>20MGEO125</t>
  </si>
  <si>
    <t>SUSMITA DAN</t>
  </si>
  <si>
    <t>20MGEO111</t>
  </si>
  <si>
    <t>LULU TAGI</t>
  </si>
  <si>
    <t>20MGEO124</t>
  </si>
  <si>
    <t>SONIA JAMOH</t>
  </si>
  <si>
    <t>20MGEO103</t>
  </si>
  <si>
    <t>KAMANG PERTIN</t>
  </si>
  <si>
    <t>20MGEO112</t>
  </si>
  <si>
    <t>MARCHA GADI</t>
  </si>
  <si>
    <t>20MGEO113</t>
  </si>
  <si>
    <t>MINAM LIBANG</t>
  </si>
  <si>
    <t>20MGEO122</t>
  </si>
  <si>
    <t>SAMUEL MODI</t>
  </si>
  <si>
    <t>20MGEO126</t>
  </si>
  <si>
    <t>TABOM TAPOK</t>
  </si>
  <si>
    <t>20MGEO117</t>
  </si>
  <si>
    <t>NEHRU YOMPANG</t>
  </si>
  <si>
    <t>20MGEO128</t>
  </si>
  <si>
    <t>TAJOY PABIN</t>
  </si>
  <si>
    <t>20MGEO105</t>
  </si>
  <si>
    <t>KARPU RIBA</t>
  </si>
  <si>
    <t>20MGEO131</t>
  </si>
  <si>
    <t>YOMJUM KAMSI</t>
  </si>
  <si>
    <t>TOPPERS IN ENGLISH IV SEMESTER 
vide no. exam-3044/PG-2022/155 dt. 13TH.JULY 2022</t>
  </si>
  <si>
    <t>20MENGC101</t>
  </si>
  <si>
    <t>ASODA CHETRY</t>
  </si>
  <si>
    <t>20MENGC107</t>
  </si>
  <si>
    <t>HAGE AMUNG</t>
  </si>
  <si>
    <t>20MENGC128</t>
  </si>
  <si>
    <t>TOBOM BAM</t>
  </si>
  <si>
    <t>20MENGC124</t>
  </si>
  <si>
    <t>TATUL JERANG</t>
  </si>
  <si>
    <t>20MENGC104</t>
  </si>
  <si>
    <t>DAWA LHAMU NAKSANG</t>
  </si>
  <si>
    <t>20MENGC105</t>
  </si>
  <si>
    <t>GEETA CHETRY</t>
  </si>
  <si>
    <t>20MENGC108</t>
  </si>
  <si>
    <t>HENI ETE</t>
  </si>
  <si>
    <t>20MENGC113</t>
  </si>
  <si>
    <t>LIMAR RIKE</t>
  </si>
  <si>
    <t>20MENGC123</t>
  </si>
  <si>
    <t>SOLUNG MESSAR</t>
  </si>
  <si>
    <t>20MENGC130</t>
  </si>
  <si>
    <t>TUMNU POTOM</t>
  </si>
  <si>
    <t>BSC</t>
  </si>
  <si>
    <t>BA</t>
  </si>
  <si>
    <t>MA HIST</t>
  </si>
  <si>
    <t>MA HINDI</t>
  </si>
  <si>
    <t>MA GEO</t>
  </si>
  <si>
    <t>MA ENG</t>
  </si>
  <si>
    <t>TOTAL</t>
  </si>
</sst>
</file>

<file path=xl/styles.xml><?xml version="1.0" encoding="utf-8"?>
<styleSheet xmlns="http://schemas.openxmlformats.org/spreadsheetml/2006/main">
  <fonts count="32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sz val="10"/>
      <color rgb="FFFF0000"/>
      <name val="Times New Roman"/>
      <family val="1"/>
    </font>
    <font>
      <b/>
      <sz val="10"/>
      <color rgb="FF00B050"/>
      <name val="Times New Roman"/>
      <family val="1"/>
    </font>
    <font>
      <b/>
      <sz val="14"/>
      <color theme="1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0"/>
      <color rgb="FF00B050"/>
      <name val="Times New Roman"/>
      <family val="1"/>
    </font>
    <font>
      <b/>
      <sz val="12"/>
      <color theme="1"/>
      <name val="Times New Roman"/>
      <family val="1"/>
    </font>
    <font>
      <b/>
      <sz val="14"/>
      <color rgb="FFFF0000"/>
      <name val="Times New Roman"/>
      <family val="1"/>
    </font>
    <font>
      <b/>
      <sz val="14"/>
      <color rgb="FF00B050"/>
      <name val="Times New Roman"/>
      <family val="1"/>
    </font>
    <font>
      <b/>
      <sz val="12"/>
      <color rgb="FFFF0000"/>
      <name val="Times New Roman"/>
      <family val="1"/>
    </font>
    <font>
      <b/>
      <sz val="11"/>
      <color theme="1"/>
      <name val="Times New Roman"/>
      <family val="1"/>
    </font>
    <font>
      <b/>
      <sz val="16"/>
      <color theme="1"/>
      <name val="Times New Roman"/>
      <family val="1"/>
    </font>
    <font>
      <b/>
      <sz val="16"/>
      <color rgb="FFFF0000"/>
      <name val="Times New Roman"/>
      <family val="1"/>
    </font>
    <font>
      <b/>
      <sz val="16"/>
      <color rgb="FF00B050"/>
      <name val="Times New Roman"/>
      <family val="1"/>
    </font>
    <font>
      <sz val="12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24"/>
      <color theme="1"/>
      <name val="Times New Roman"/>
      <family val="1"/>
    </font>
    <font>
      <b/>
      <sz val="8"/>
      <color theme="1"/>
      <name val="Times New Roman"/>
      <family val="1"/>
    </font>
    <font>
      <sz val="7"/>
      <color rgb="FFFF0000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7" fillId="0" borderId="0"/>
  </cellStyleXfs>
  <cellXfs count="64">
    <xf numFmtId="0" fontId="0" fillId="0" borderId="0" xfId="0"/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1" fontId="11" fillId="0" borderId="2" xfId="1" applyNumberFormat="1" applyFont="1" applyBorder="1" applyAlignment="1">
      <alignment horizontal="center" vertical="center" wrapText="1"/>
    </xf>
    <xf numFmtId="10" fontId="9" fillId="0" borderId="2" xfId="1" applyNumberFormat="1" applyFont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13" fillId="2" borderId="2" xfId="1" applyFont="1" applyFill="1" applyBorder="1" applyAlignment="1">
      <alignment horizontal="center" vertical="center"/>
    </xf>
    <xf numFmtId="1" fontId="14" fillId="2" borderId="2" xfId="1" applyNumberFormat="1" applyFont="1" applyFill="1" applyBorder="1" applyAlignment="1">
      <alignment horizontal="center" vertical="center" wrapText="1"/>
    </xf>
    <xf numFmtId="10" fontId="15" fillId="2" borderId="2" xfId="1" applyNumberFormat="1" applyFont="1" applyFill="1" applyBorder="1" applyAlignment="1">
      <alignment horizontal="center" vertical="center"/>
    </xf>
    <xf numFmtId="0" fontId="11" fillId="0" borderId="2" xfId="1" applyFont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/>
    </xf>
    <xf numFmtId="0" fontId="13" fillId="3" borderId="2" xfId="1" applyFont="1" applyFill="1" applyBorder="1" applyAlignment="1">
      <alignment horizontal="center" vertical="center"/>
    </xf>
    <xf numFmtId="0" fontId="14" fillId="3" borderId="2" xfId="1" applyFont="1" applyFill="1" applyBorder="1" applyAlignment="1">
      <alignment horizontal="center" vertical="center" wrapText="1"/>
    </xf>
    <xf numFmtId="10" fontId="15" fillId="3" borderId="2" xfId="1" applyNumberFormat="1" applyFont="1" applyFill="1" applyBorder="1" applyAlignment="1">
      <alignment horizontal="center" vertical="center"/>
    </xf>
    <xf numFmtId="0" fontId="17" fillId="4" borderId="2" xfId="1" applyFont="1" applyFill="1" applyBorder="1" applyAlignment="1">
      <alignment horizontal="center" vertical="center"/>
    </xf>
    <xf numFmtId="0" fontId="18" fillId="4" borderId="2" xfId="1" applyFont="1" applyFill="1" applyBorder="1" applyAlignment="1">
      <alignment horizontal="center" vertical="center"/>
    </xf>
    <xf numFmtId="0" fontId="19" fillId="4" borderId="2" xfId="1" applyFont="1" applyFill="1" applyBorder="1" applyAlignment="1">
      <alignment horizontal="center" vertical="center" wrapText="1"/>
    </xf>
    <xf numFmtId="10" fontId="15" fillId="4" borderId="2" xfId="1" applyNumberFormat="1" applyFont="1" applyFill="1" applyBorder="1" applyAlignment="1">
      <alignment horizontal="center" vertical="center"/>
    </xf>
    <xf numFmtId="0" fontId="20" fillId="0" borderId="2" xfId="1" applyFont="1" applyBorder="1" applyAlignment="1">
      <alignment horizontal="center"/>
    </xf>
    <xf numFmtId="0" fontId="3" fillId="0" borderId="6" xfId="1" applyFont="1" applyBorder="1" applyAlignment="1">
      <alignment horizontal="center" vertical="center"/>
    </xf>
    <xf numFmtId="0" fontId="1" fillId="0" borderId="0" xfId="1"/>
    <xf numFmtId="0" fontId="21" fillId="0" borderId="0" xfId="1" applyFont="1"/>
    <xf numFmtId="0" fontId="1" fillId="0" borderId="0" xfId="1" applyAlignment="1">
      <alignment horizontal="center" vertical="center"/>
    </xf>
    <xf numFmtId="0" fontId="9" fillId="0" borderId="2" xfId="1" applyFont="1" applyBorder="1" applyAlignment="1">
      <alignment horizontal="center" vertical="center" wrapText="1"/>
    </xf>
    <xf numFmtId="0" fontId="23" fillId="0" borderId="2" xfId="1" applyFont="1" applyBorder="1" applyAlignment="1">
      <alignment horizontal="center" vertical="center" wrapText="1"/>
    </xf>
    <xf numFmtId="0" fontId="24" fillId="0" borderId="0" xfId="1" applyFont="1" applyAlignment="1">
      <alignment horizontal="center" vertical="center" wrapText="1"/>
    </xf>
    <xf numFmtId="0" fontId="9" fillId="0" borderId="0" xfId="1" applyFont="1"/>
    <xf numFmtId="0" fontId="3" fillId="0" borderId="0" xfId="1" applyFont="1"/>
    <xf numFmtId="0" fontId="9" fillId="0" borderId="0" xfId="1" applyFont="1" applyAlignment="1">
      <alignment horizontal="center" vertical="center"/>
    </xf>
    <xf numFmtId="0" fontId="25" fillId="3" borderId="0" xfId="1" applyFont="1" applyFill="1"/>
    <xf numFmtId="0" fontId="26" fillId="3" borderId="0" xfId="1" applyFont="1" applyFill="1"/>
    <xf numFmtId="0" fontId="1" fillId="3" borderId="0" xfId="1" applyFill="1"/>
    <xf numFmtId="0" fontId="9" fillId="0" borderId="0" xfId="1" applyFont="1" applyAlignment="1">
      <alignment horizontal="center"/>
    </xf>
    <xf numFmtId="0" fontId="9" fillId="0" borderId="0" xfId="1" applyFont="1" applyAlignment="1">
      <alignment vertical="center"/>
    </xf>
    <xf numFmtId="0" fontId="29" fillId="0" borderId="2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29" fillId="0" borderId="2" xfId="2" applyFont="1" applyBorder="1" applyAlignment="1">
      <alignment horizontal="center" vertical="center" wrapText="1"/>
    </xf>
    <xf numFmtId="0" fontId="29" fillId="0" borderId="2" xfId="2" applyFont="1" applyBorder="1" applyAlignment="1">
      <alignment horizontal="center"/>
    </xf>
    <xf numFmtId="0" fontId="27" fillId="0" borderId="0" xfId="2" applyAlignment="1">
      <alignment horizontal="center" vertical="center"/>
    </xf>
    <xf numFmtId="0" fontId="27" fillId="0" borderId="0" xfId="2"/>
    <xf numFmtId="0" fontId="29" fillId="0" borderId="2" xfId="2" applyFont="1" applyBorder="1" applyAlignment="1">
      <alignment vertical="center"/>
    </xf>
    <xf numFmtId="0" fontId="27" fillId="0" borderId="2" xfId="2" applyBorder="1" applyAlignment="1">
      <alignment horizontal="center" vertical="center"/>
    </xf>
    <xf numFmtId="0" fontId="31" fillId="0" borderId="2" xfId="2" applyFont="1" applyBorder="1" applyAlignment="1">
      <alignment horizontal="center" vertical="center"/>
    </xf>
    <xf numFmtId="0" fontId="28" fillId="0" borderId="1" xfId="2" applyFont="1" applyBorder="1" applyAlignment="1">
      <alignment horizontal="center" vertical="center" wrapText="1"/>
    </xf>
    <xf numFmtId="0" fontId="28" fillId="0" borderId="2" xfId="2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12" fillId="2" borderId="3" xfId="1" applyFont="1" applyFill="1" applyBorder="1" applyAlignment="1">
      <alignment horizontal="center" vertical="center"/>
    </xf>
    <xf numFmtId="0" fontId="12" fillId="2" borderId="4" xfId="1" applyFont="1" applyFill="1" applyBorder="1" applyAlignment="1">
      <alignment horizontal="center" vertical="center"/>
    </xf>
    <xf numFmtId="0" fontId="12" fillId="2" borderId="5" xfId="1" applyFont="1" applyFill="1" applyBorder="1" applyAlignment="1">
      <alignment horizontal="center" vertical="center"/>
    </xf>
    <xf numFmtId="0" fontId="16" fillId="3" borderId="3" xfId="1" applyFont="1" applyFill="1" applyBorder="1" applyAlignment="1">
      <alignment horizontal="center" vertical="center"/>
    </xf>
    <xf numFmtId="0" fontId="16" fillId="3" borderId="4" xfId="1" applyFont="1" applyFill="1" applyBorder="1" applyAlignment="1">
      <alignment horizontal="center" vertical="center"/>
    </xf>
    <xf numFmtId="0" fontId="16" fillId="3" borderId="5" xfId="1" applyFont="1" applyFill="1" applyBorder="1" applyAlignment="1">
      <alignment horizontal="center" vertical="center"/>
    </xf>
    <xf numFmtId="0" fontId="12" fillId="4" borderId="3" xfId="1" applyFont="1" applyFill="1" applyBorder="1" applyAlignment="1">
      <alignment horizontal="center" vertical="center"/>
    </xf>
    <xf numFmtId="0" fontId="12" fillId="4" borderId="4" xfId="1" applyFont="1" applyFill="1" applyBorder="1" applyAlignment="1">
      <alignment horizontal="center" vertical="center"/>
    </xf>
    <xf numFmtId="0" fontId="12" fillId="4" borderId="5" xfId="1" applyFont="1" applyFill="1" applyBorder="1" applyAlignment="1">
      <alignment horizontal="center" vertical="center"/>
    </xf>
    <xf numFmtId="0" fontId="12" fillId="3" borderId="7" xfId="1" applyFont="1" applyFill="1" applyBorder="1" applyAlignment="1">
      <alignment horizontal="center" vertical="center"/>
    </xf>
    <xf numFmtId="0" fontId="12" fillId="3" borderId="6" xfId="1" applyFont="1" applyFill="1" applyBorder="1" applyAlignment="1">
      <alignment horizontal="center" vertical="center"/>
    </xf>
    <xf numFmtId="0" fontId="22" fillId="0" borderId="0" xfId="1" applyFont="1" applyAlignment="1">
      <alignment horizontal="center" vertical="center"/>
    </xf>
  </cellXfs>
  <cellStyles count="3">
    <cellStyle name="Normal" xfId="0" builtinId="0"/>
    <cellStyle name="Normal 2 2" xfId="2"/>
    <cellStyle name="Normal 2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49"/>
  <sheetViews>
    <sheetView tabSelected="1" view="pageBreakPreview" zoomScale="60" zoomScaleNormal="70" workbookViewId="0">
      <selection activeCell="P2" sqref="P2"/>
    </sheetView>
  </sheetViews>
  <sheetFormatPr defaultRowHeight="15"/>
  <cols>
    <col min="1" max="1" width="8.85546875" bestFit="1" customWidth="1"/>
    <col min="2" max="2" width="32.42578125" customWidth="1"/>
    <col min="3" max="3" width="21.42578125" customWidth="1"/>
    <col min="4" max="5" width="18.28515625" bestFit="1" customWidth="1"/>
    <col min="6" max="6" width="14.42578125" customWidth="1"/>
    <col min="7" max="7" width="23.140625" bestFit="1" customWidth="1"/>
    <col min="8" max="8" width="14.42578125" customWidth="1"/>
    <col min="9" max="9" width="11" bestFit="1" customWidth="1"/>
    <col min="10" max="10" width="10" bestFit="1" customWidth="1"/>
    <col min="11" max="11" width="7.140625" customWidth="1"/>
    <col min="12" max="12" width="8.140625" bestFit="1" customWidth="1"/>
    <col min="13" max="13" width="11" bestFit="1" customWidth="1"/>
  </cols>
  <sheetData>
    <row r="1" spans="1:13" ht="72.75" customHeight="1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3" ht="54">
      <c r="A2" s="1" t="s">
        <v>1</v>
      </c>
      <c r="B2" s="2" t="s">
        <v>2</v>
      </c>
      <c r="C2" s="2" t="s">
        <v>3</v>
      </c>
      <c r="D2" s="1" t="s">
        <v>4</v>
      </c>
      <c r="E2" s="1" t="s">
        <v>5</v>
      </c>
      <c r="F2" s="3" t="s">
        <v>6</v>
      </c>
      <c r="G2" s="4" t="s">
        <v>7</v>
      </c>
      <c r="H2" s="3" t="s">
        <v>8</v>
      </c>
      <c r="I2" s="4" t="s">
        <v>9</v>
      </c>
      <c r="J2" s="1" t="s">
        <v>10</v>
      </c>
      <c r="K2" s="5" t="s">
        <v>11</v>
      </c>
      <c r="L2" s="6" t="s">
        <v>12</v>
      </c>
      <c r="M2" s="6" t="s">
        <v>13</v>
      </c>
    </row>
    <row r="3" spans="1:13" ht="15.75">
      <c r="A3" s="7" t="s">
        <v>14</v>
      </c>
      <c r="B3" s="2" t="s">
        <v>15</v>
      </c>
      <c r="C3" s="2" t="s">
        <v>16</v>
      </c>
      <c r="D3" s="7">
        <v>99</v>
      </c>
      <c r="E3" s="7">
        <v>58</v>
      </c>
      <c r="F3" s="8">
        <v>49</v>
      </c>
      <c r="G3" s="9">
        <v>28</v>
      </c>
      <c r="H3" s="8">
        <v>50</v>
      </c>
      <c r="I3" s="9">
        <v>30</v>
      </c>
      <c r="J3" s="10">
        <f t="shared" ref="J3:J12" si="0">(E3/D3)</f>
        <v>0.58585858585858586</v>
      </c>
      <c r="K3" s="2">
        <v>56</v>
      </c>
      <c r="L3" s="2">
        <v>30</v>
      </c>
      <c r="M3" s="2">
        <v>26</v>
      </c>
    </row>
    <row r="4" spans="1:13" ht="15.75">
      <c r="A4" s="7" t="s">
        <v>17</v>
      </c>
      <c r="B4" s="2" t="s">
        <v>18</v>
      </c>
      <c r="C4" s="2" t="s">
        <v>19</v>
      </c>
      <c r="D4" s="7">
        <v>53</v>
      </c>
      <c r="E4" s="7">
        <v>41</v>
      </c>
      <c r="F4" s="8">
        <v>21</v>
      </c>
      <c r="G4" s="9">
        <v>20</v>
      </c>
      <c r="H4" s="8">
        <v>32</v>
      </c>
      <c r="I4" s="9">
        <v>21</v>
      </c>
      <c r="J4" s="10">
        <f t="shared" si="0"/>
        <v>0.77358490566037741</v>
      </c>
      <c r="K4" s="2">
        <v>60</v>
      </c>
      <c r="L4" s="2">
        <v>33</v>
      </c>
      <c r="M4" s="2">
        <v>27</v>
      </c>
    </row>
    <row r="5" spans="1:13" ht="15.75">
      <c r="A5" s="7" t="s">
        <v>20</v>
      </c>
      <c r="B5" s="2" t="s">
        <v>21</v>
      </c>
      <c r="C5" s="2" t="s">
        <v>22</v>
      </c>
      <c r="D5" s="7">
        <v>111</v>
      </c>
      <c r="E5" s="7">
        <v>58</v>
      </c>
      <c r="F5" s="8">
        <v>56</v>
      </c>
      <c r="G5" s="9">
        <v>25</v>
      </c>
      <c r="H5" s="8">
        <v>55</v>
      </c>
      <c r="I5" s="9">
        <v>33</v>
      </c>
      <c r="J5" s="10">
        <f t="shared" si="0"/>
        <v>0.52252252252252251</v>
      </c>
      <c r="K5" s="2">
        <v>60</v>
      </c>
      <c r="L5" s="2">
        <v>20</v>
      </c>
      <c r="M5" s="2">
        <v>40</v>
      </c>
    </row>
    <row r="6" spans="1:13" ht="15.75">
      <c r="A6" s="7" t="s">
        <v>23</v>
      </c>
      <c r="B6" s="2" t="s">
        <v>24</v>
      </c>
      <c r="C6" s="2" t="s">
        <v>25</v>
      </c>
      <c r="D6" s="7">
        <v>26</v>
      </c>
      <c r="E6" s="7">
        <v>18</v>
      </c>
      <c r="F6" s="8">
        <v>14</v>
      </c>
      <c r="G6" s="9">
        <v>10</v>
      </c>
      <c r="H6" s="8">
        <v>12</v>
      </c>
      <c r="I6" s="9">
        <v>8</v>
      </c>
      <c r="J6" s="10">
        <f t="shared" si="0"/>
        <v>0.69230769230769229</v>
      </c>
      <c r="K6" s="2">
        <v>40</v>
      </c>
      <c r="L6" s="2">
        <v>25</v>
      </c>
      <c r="M6" s="2">
        <v>15</v>
      </c>
    </row>
    <row r="7" spans="1:13" ht="15.75">
      <c r="A7" s="7" t="s">
        <v>26</v>
      </c>
      <c r="B7" s="2" t="s">
        <v>27</v>
      </c>
      <c r="C7" s="2" t="s">
        <v>28</v>
      </c>
      <c r="D7" s="7">
        <v>44</v>
      </c>
      <c r="E7" s="7">
        <v>36</v>
      </c>
      <c r="F7" s="8">
        <v>6</v>
      </c>
      <c r="G7" s="9">
        <v>3</v>
      </c>
      <c r="H7" s="8">
        <v>38</v>
      </c>
      <c r="I7" s="9">
        <v>33</v>
      </c>
      <c r="J7" s="10">
        <f t="shared" si="0"/>
        <v>0.81818181818181823</v>
      </c>
      <c r="K7" s="2">
        <v>50</v>
      </c>
      <c r="L7" s="2">
        <v>4</v>
      </c>
      <c r="M7" s="2">
        <v>46</v>
      </c>
    </row>
    <row r="8" spans="1:13" ht="15.75">
      <c r="A8" s="7" t="s">
        <v>29</v>
      </c>
      <c r="B8" s="2" t="s">
        <v>30</v>
      </c>
      <c r="C8" s="2" t="s">
        <v>31</v>
      </c>
      <c r="D8" s="7">
        <v>150</v>
      </c>
      <c r="E8" s="7">
        <v>63</v>
      </c>
      <c r="F8" s="8">
        <v>73</v>
      </c>
      <c r="G8" s="9">
        <v>31</v>
      </c>
      <c r="H8" s="8">
        <v>77</v>
      </c>
      <c r="I8" s="9">
        <v>32</v>
      </c>
      <c r="J8" s="10">
        <f t="shared" si="0"/>
        <v>0.42</v>
      </c>
      <c r="K8" s="2">
        <v>106</v>
      </c>
      <c r="L8" s="2">
        <v>38</v>
      </c>
      <c r="M8" s="2">
        <v>68</v>
      </c>
    </row>
    <row r="9" spans="1:13" ht="15.75">
      <c r="A9" s="7" t="s">
        <v>32</v>
      </c>
      <c r="B9" s="2" t="s">
        <v>33</v>
      </c>
      <c r="C9" s="2" t="s">
        <v>34</v>
      </c>
      <c r="D9" s="7">
        <v>278</v>
      </c>
      <c r="E9" s="7">
        <v>120</v>
      </c>
      <c r="F9" s="8">
        <v>161</v>
      </c>
      <c r="G9" s="9">
        <v>63</v>
      </c>
      <c r="H9" s="8">
        <v>117</v>
      </c>
      <c r="I9" s="9">
        <v>57</v>
      </c>
      <c r="J9" s="10">
        <f t="shared" si="0"/>
        <v>0.43165467625899279</v>
      </c>
      <c r="K9" s="2">
        <v>126</v>
      </c>
      <c r="L9" s="2">
        <v>66</v>
      </c>
      <c r="M9" s="2">
        <v>60</v>
      </c>
    </row>
    <row r="10" spans="1:13" ht="15.75">
      <c r="A10" s="7" t="s">
        <v>35</v>
      </c>
      <c r="B10" s="2" t="s">
        <v>36</v>
      </c>
      <c r="C10" s="2" t="s">
        <v>37</v>
      </c>
      <c r="D10" s="7">
        <v>69</v>
      </c>
      <c r="E10" s="7">
        <v>18</v>
      </c>
      <c r="F10" s="8">
        <v>28</v>
      </c>
      <c r="G10" s="9">
        <v>8</v>
      </c>
      <c r="H10" s="8">
        <v>41</v>
      </c>
      <c r="I10" s="9">
        <v>10</v>
      </c>
      <c r="J10" s="10">
        <f t="shared" si="0"/>
        <v>0.2608695652173913</v>
      </c>
      <c r="K10" s="2">
        <v>18</v>
      </c>
      <c r="L10" s="2">
        <v>6</v>
      </c>
      <c r="M10" s="2">
        <v>12</v>
      </c>
    </row>
    <row r="11" spans="1:13" ht="18.75">
      <c r="A11" s="52" t="s">
        <v>38</v>
      </c>
      <c r="B11" s="53"/>
      <c r="C11" s="54"/>
      <c r="D11" s="11">
        <f t="shared" ref="D11:H11" si="1">SUM(D3:D10)</f>
        <v>830</v>
      </c>
      <c r="E11" s="11">
        <f t="shared" si="1"/>
        <v>412</v>
      </c>
      <c r="F11" s="12">
        <f t="shared" si="1"/>
        <v>408</v>
      </c>
      <c r="G11" s="13">
        <f>SUM(G3:G10)</f>
        <v>188</v>
      </c>
      <c r="H11" s="12">
        <f t="shared" si="1"/>
        <v>422</v>
      </c>
      <c r="I11" s="13">
        <f>SUM(I3:I10)</f>
        <v>224</v>
      </c>
      <c r="J11" s="14">
        <f t="shared" si="0"/>
        <v>0.4963855421686747</v>
      </c>
      <c r="K11" s="11">
        <f>SUM(K3:K10)</f>
        <v>516</v>
      </c>
      <c r="L11" s="11">
        <f>SUM(L3:L10)</f>
        <v>222</v>
      </c>
      <c r="M11" s="11">
        <f>SUM(M3:M10)</f>
        <v>294</v>
      </c>
    </row>
    <row r="12" spans="1:13" ht="15.75">
      <c r="A12" s="7" t="s">
        <v>39</v>
      </c>
      <c r="B12" s="2" t="s">
        <v>40</v>
      </c>
      <c r="C12" s="2" t="s">
        <v>41</v>
      </c>
      <c r="D12" s="7">
        <v>143</v>
      </c>
      <c r="E12" s="7">
        <v>88</v>
      </c>
      <c r="F12" s="8">
        <v>89</v>
      </c>
      <c r="G12" s="15">
        <v>55</v>
      </c>
      <c r="H12" s="8">
        <v>54</v>
      </c>
      <c r="I12" s="15">
        <v>33</v>
      </c>
      <c r="J12" s="10">
        <f t="shared" si="0"/>
        <v>0.61538461538461542</v>
      </c>
      <c r="K12" s="2">
        <v>87</v>
      </c>
      <c r="L12" s="2">
        <v>54</v>
      </c>
      <c r="M12" s="2">
        <v>33</v>
      </c>
    </row>
    <row r="13" spans="1:13" ht="18.75">
      <c r="A13" s="55" t="s">
        <v>42</v>
      </c>
      <c r="B13" s="56"/>
      <c r="C13" s="57"/>
      <c r="D13" s="16">
        <f t="shared" ref="D13:I13" si="2">SUM(D12)</f>
        <v>143</v>
      </c>
      <c r="E13" s="16">
        <f t="shared" si="2"/>
        <v>88</v>
      </c>
      <c r="F13" s="17">
        <f t="shared" si="2"/>
        <v>89</v>
      </c>
      <c r="G13" s="18">
        <f t="shared" si="2"/>
        <v>55</v>
      </c>
      <c r="H13" s="17">
        <f t="shared" si="2"/>
        <v>54</v>
      </c>
      <c r="I13" s="18">
        <f t="shared" si="2"/>
        <v>33</v>
      </c>
      <c r="J13" s="19">
        <v>0.61539999999999995</v>
      </c>
      <c r="K13" s="16">
        <f>SUM(K12)</f>
        <v>87</v>
      </c>
      <c r="L13" s="16">
        <f>SUM(L12)</f>
        <v>54</v>
      </c>
      <c r="M13" s="16">
        <f>SUM(M12)</f>
        <v>33</v>
      </c>
    </row>
    <row r="14" spans="1:13" ht="15.75">
      <c r="A14" s="7" t="s">
        <v>43</v>
      </c>
      <c r="B14" s="2" t="s">
        <v>44</v>
      </c>
      <c r="C14" s="2" t="s">
        <v>45</v>
      </c>
      <c r="D14" s="7">
        <v>61</v>
      </c>
      <c r="E14" s="7">
        <v>53</v>
      </c>
      <c r="F14" s="8">
        <v>41</v>
      </c>
      <c r="G14" s="15">
        <v>34</v>
      </c>
      <c r="H14" s="8">
        <v>20</v>
      </c>
      <c r="I14" s="15">
        <v>19</v>
      </c>
      <c r="J14" s="10">
        <f t="shared" ref="J14:J23" si="3">(E14/D14)</f>
        <v>0.86885245901639341</v>
      </c>
      <c r="K14" s="2">
        <v>53</v>
      </c>
      <c r="L14" s="2">
        <v>34</v>
      </c>
      <c r="M14" s="2">
        <v>19</v>
      </c>
    </row>
    <row r="15" spans="1:13" ht="15.75">
      <c r="A15" s="7" t="s">
        <v>46</v>
      </c>
      <c r="B15" s="2" t="s">
        <v>47</v>
      </c>
      <c r="C15" s="2" t="s">
        <v>48</v>
      </c>
      <c r="D15" s="7">
        <v>13</v>
      </c>
      <c r="E15" s="7">
        <v>13</v>
      </c>
      <c r="F15" s="8">
        <v>4</v>
      </c>
      <c r="G15" s="15">
        <v>4</v>
      </c>
      <c r="H15" s="8">
        <v>9</v>
      </c>
      <c r="I15" s="15">
        <v>9</v>
      </c>
      <c r="J15" s="10">
        <f t="shared" si="3"/>
        <v>1</v>
      </c>
      <c r="K15" s="2">
        <v>13</v>
      </c>
      <c r="L15" s="2">
        <v>4</v>
      </c>
      <c r="M15" s="2">
        <v>9</v>
      </c>
    </row>
    <row r="16" spans="1:13" ht="15.75">
      <c r="A16" s="7" t="s">
        <v>49</v>
      </c>
      <c r="B16" s="2" t="s">
        <v>50</v>
      </c>
      <c r="C16" s="2" t="s">
        <v>51</v>
      </c>
      <c r="D16" s="7">
        <v>39</v>
      </c>
      <c r="E16" s="7">
        <v>31</v>
      </c>
      <c r="F16" s="8">
        <v>29</v>
      </c>
      <c r="G16" s="15">
        <v>22</v>
      </c>
      <c r="H16" s="8">
        <v>10</v>
      </c>
      <c r="I16" s="15">
        <v>9</v>
      </c>
      <c r="J16" s="10">
        <f t="shared" si="3"/>
        <v>0.79487179487179482</v>
      </c>
      <c r="K16" s="2">
        <v>30</v>
      </c>
      <c r="L16" s="2">
        <v>21</v>
      </c>
      <c r="M16" s="2">
        <v>9</v>
      </c>
    </row>
    <row r="17" spans="1:13" ht="15.75">
      <c r="A17" s="7" t="s">
        <v>52</v>
      </c>
      <c r="B17" s="2" t="s">
        <v>53</v>
      </c>
      <c r="C17" s="2" t="s">
        <v>54</v>
      </c>
      <c r="D17" s="7">
        <v>19</v>
      </c>
      <c r="E17" s="7">
        <v>15</v>
      </c>
      <c r="F17" s="8">
        <v>16</v>
      </c>
      <c r="G17" s="15">
        <v>13</v>
      </c>
      <c r="H17" s="8">
        <v>3</v>
      </c>
      <c r="I17" s="15">
        <v>2</v>
      </c>
      <c r="J17" s="10">
        <f t="shared" si="3"/>
        <v>0.78947368421052633</v>
      </c>
      <c r="K17" s="2">
        <v>15</v>
      </c>
      <c r="L17" s="2">
        <v>13</v>
      </c>
      <c r="M17" s="2">
        <v>2</v>
      </c>
    </row>
    <row r="18" spans="1:13" ht="15.75">
      <c r="A18" s="7" t="s">
        <v>55</v>
      </c>
      <c r="B18" s="2" t="s">
        <v>56</v>
      </c>
      <c r="C18" s="2" t="s">
        <v>57</v>
      </c>
      <c r="D18" s="7">
        <v>78</v>
      </c>
      <c r="E18" s="7">
        <v>73</v>
      </c>
      <c r="F18" s="8">
        <v>35</v>
      </c>
      <c r="G18" s="15">
        <v>33</v>
      </c>
      <c r="H18" s="8">
        <v>43</v>
      </c>
      <c r="I18" s="15">
        <v>40</v>
      </c>
      <c r="J18" s="10">
        <f t="shared" si="3"/>
        <v>0.9358974358974359</v>
      </c>
      <c r="K18" s="2">
        <v>73</v>
      </c>
      <c r="L18" s="2">
        <v>33</v>
      </c>
      <c r="M18" s="2">
        <v>40</v>
      </c>
    </row>
    <row r="19" spans="1:13" ht="20.25">
      <c r="A19" s="58" t="s">
        <v>58</v>
      </c>
      <c r="B19" s="59"/>
      <c r="C19" s="60"/>
      <c r="D19" s="20">
        <f t="shared" ref="D19:I19" si="4">SUM(D14:D18)</f>
        <v>210</v>
      </c>
      <c r="E19" s="20">
        <f t="shared" si="4"/>
        <v>185</v>
      </c>
      <c r="F19" s="21">
        <f t="shared" si="4"/>
        <v>125</v>
      </c>
      <c r="G19" s="22">
        <f t="shared" si="4"/>
        <v>106</v>
      </c>
      <c r="H19" s="21">
        <f t="shared" si="4"/>
        <v>85</v>
      </c>
      <c r="I19" s="22">
        <f t="shared" si="4"/>
        <v>79</v>
      </c>
      <c r="J19" s="23">
        <f t="shared" si="3"/>
        <v>0.88095238095238093</v>
      </c>
      <c r="K19" s="20">
        <f>SUM(K14:K18)</f>
        <v>184</v>
      </c>
      <c r="L19" s="20">
        <f>SUM(L14:L18)</f>
        <v>105</v>
      </c>
      <c r="M19" s="20">
        <f>SUM(M14:M18)</f>
        <v>79</v>
      </c>
    </row>
    <row r="20" spans="1:13" ht="15.75">
      <c r="A20" s="7" t="s">
        <v>59</v>
      </c>
      <c r="B20" s="2" t="s">
        <v>60</v>
      </c>
      <c r="C20" s="2" t="s">
        <v>31</v>
      </c>
      <c r="D20" s="7">
        <v>29</v>
      </c>
      <c r="E20" s="7">
        <v>27</v>
      </c>
      <c r="F20" s="8">
        <v>14</v>
      </c>
      <c r="G20" s="15">
        <v>13</v>
      </c>
      <c r="H20" s="8">
        <v>15</v>
      </c>
      <c r="I20" s="15">
        <v>14</v>
      </c>
      <c r="J20" s="10">
        <f t="shared" si="3"/>
        <v>0.93103448275862066</v>
      </c>
      <c r="K20" s="2">
        <v>27</v>
      </c>
      <c r="L20" s="2">
        <v>13</v>
      </c>
      <c r="M20" s="2">
        <v>14</v>
      </c>
    </row>
    <row r="21" spans="1:13" ht="15.75">
      <c r="A21" s="7" t="s">
        <v>61</v>
      </c>
      <c r="B21" s="2" t="s">
        <v>62</v>
      </c>
      <c r="C21" s="2" t="s">
        <v>28</v>
      </c>
      <c r="D21" s="7">
        <v>27</v>
      </c>
      <c r="E21" s="7">
        <v>2</v>
      </c>
      <c r="F21" s="8">
        <v>8</v>
      </c>
      <c r="G21" s="15">
        <v>0</v>
      </c>
      <c r="H21" s="8">
        <v>19</v>
      </c>
      <c r="I21" s="15">
        <v>2</v>
      </c>
      <c r="J21" s="10">
        <f t="shared" si="3"/>
        <v>7.407407407407407E-2</v>
      </c>
      <c r="K21" s="2">
        <v>2</v>
      </c>
      <c r="L21" s="2">
        <v>0</v>
      </c>
      <c r="M21" s="2">
        <v>2</v>
      </c>
    </row>
    <row r="22" spans="1:13" ht="15.75">
      <c r="A22" s="7" t="s">
        <v>63</v>
      </c>
      <c r="B22" s="2" t="s">
        <v>64</v>
      </c>
      <c r="C22" s="2" t="s">
        <v>25</v>
      </c>
      <c r="D22" s="7">
        <v>30</v>
      </c>
      <c r="E22" s="7">
        <v>27</v>
      </c>
      <c r="F22" s="24">
        <v>12</v>
      </c>
      <c r="G22" s="15">
        <v>11</v>
      </c>
      <c r="H22" s="8">
        <v>18</v>
      </c>
      <c r="I22" s="15">
        <v>16</v>
      </c>
      <c r="J22" s="10">
        <f t="shared" si="3"/>
        <v>0.9</v>
      </c>
      <c r="K22" s="2">
        <v>27</v>
      </c>
      <c r="L22" s="2">
        <v>11</v>
      </c>
      <c r="M22" s="2">
        <v>16</v>
      </c>
    </row>
    <row r="23" spans="1:13" ht="15.75">
      <c r="A23" s="7" t="s">
        <v>65</v>
      </c>
      <c r="B23" s="2" t="s">
        <v>66</v>
      </c>
      <c r="C23" s="25" t="s">
        <v>22</v>
      </c>
      <c r="D23" s="7">
        <v>30</v>
      </c>
      <c r="E23" s="7">
        <v>11</v>
      </c>
      <c r="F23" s="24">
        <v>13</v>
      </c>
      <c r="G23" s="15">
        <v>3</v>
      </c>
      <c r="H23" s="8">
        <v>17</v>
      </c>
      <c r="I23" s="15">
        <v>8</v>
      </c>
      <c r="J23" s="10">
        <f t="shared" si="3"/>
        <v>0.36666666666666664</v>
      </c>
      <c r="K23" s="2">
        <v>11</v>
      </c>
      <c r="L23" s="2">
        <v>3</v>
      </c>
      <c r="M23" s="2">
        <v>8</v>
      </c>
    </row>
    <row r="24" spans="1:13" ht="20.25">
      <c r="A24" s="61" t="s">
        <v>67</v>
      </c>
      <c r="B24" s="61"/>
      <c r="C24" s="62"/>
      <c r="D24" s="20">
        <f t="shared" ref="D24:I24" si="5">SUM(D20:D23)</f>
        <v>116</v>
      </c>
      <c r="E24" s="20">
        <f t="shared" si="5"/>
        <v>67</v>
      </c>
      <c r="F24" s="20">
        <f t="shared" si="5"/>
        <v>47</v>
      </c>
      <c r="G24" s="20">
        <f t="shared" si="5"/>
        <v>27</v>
      </c>
      <c r="H24" s="20">
        <f t="shared" si="5"/>
        <v>69</v>
      </c>
      <c r="I24" s="20">
        <f t="shared" si="5"/>
        <v>40</v>
      </c>
      <c r="J24" s="23">
        <f>(E24/D24)</f>
        <v>0.57758620689655171</v>
      </c>
      <c r="K24" s="20">
        <f>SUM(K20:K23)</f>
        <v>67</v>
      </c>
      <c r="L24" s="20">
        <f>SUM(L20:L23)</f>
        <v>27</v>
      </c>
      <c r="M24" s="20">
        <f>SUM(M20:M23)</f>
        <v>40</v>
      </c>
    </row>
    <row r="25" spans="1:13" ht="15.75">
      <c r="A25" s="26"/>
      <c r="B25" s="27"/>
      <c r="C25" s="27"/>
      <c r="D25" s="26"/>
      <c r="E25" s="26"/>
      <c r="F25" s="26"/>
      <c r="G25" s="26"/>
      <c r="H25" s="26"/>
      <c r="I25" s="26"/>
      <c r="J25" s="28"/>
      <c r="K25" s="26"/>
      <c r="L25" s="26"/>
      <c r="M25" s="26"/>
    </row>
    <row r="26" spans="1:13" ht="30.75">
      <c r="A26" s="63" t="s">
        <v>68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26"/>
      <c r="M26" s="26"/>
    </row>
    <row r="27" spans="1:13" ht="38.25">
      <c r="A27" s="7" t="s">
        <v>69</v>
      </c>
      <c r="B27" s="2" t="s">
        <v>70</v>
      </c>
      <c r="C27" s="2"/>
      <c r="D27" s="29" t="s">
        <v>71</v>
      </c>
      <c r="E27" s="29" t="s">
        <v>72</v>
      </c>
      <c r="F27" s="3" t="s">
        <v>6</v>
      </c>
      <c r="G27" s="4" t="s">
        <v>7</v>
      </c>
      <c r="H27" s="3" t="s">
        <v>8</v>
      </c>
      <c r="I27" s="4" t="s">
        <v>9</v>
      </c>
      <c r="J27" s="29" t="s">
        <v>73</v>
      </c>
      <c r="K27" s="30" t="s">
        <v>74</v>
      </c>
      <c r="L27" s="26"/>
      <c r="M27" s="26"/>
    </row>
    <row r="28" spans="1:13" ht="15.75">
      <c r="A28" s="7">
        <v>1</v>
      </c>
      <c r="B28" s="2" t="s">
        <v>75</v>
      </c>
      <c r="C28" s="2"/>
      <c r="D28" s="7">
        <v>830</v>
      </c>
      <c r="E28" s="7">
        <v>412</v>
      </c>
      <c r="F28" s="7">
        <v>408</v>
      </c>
      <c r="G28" s="7">
        <v>188</v>
      </c>
      <c r="H28" s="7">
        <v>422</v>
      </c>
      <c r="I28" s="7">
        <v>224</v>
      </c>
      <c r="J28" s="10">
        <v>0.4963855421686747</v>
      </c>
      <c r="K28" s="7">
        <v>10</v>
      </c>
      <c r="L28" s="31"/>
      <c r="M28" s="26"/>
    </row>
    <row r="29" spans="1:13" ht="15.75">
      <c r="A29" s="7">
        <v>2</v>
      </c>
      <c r="B29" s="2" t="s">
        <v>42</v>
      </c>
      <c r="C29" s="2"/>
      <c r="D29" s="7">
        <v>143</v>
      </c>
      <c r="E29" s="7">
        <v>88</v>
      </c>
      <c r="F29" s="7">
        <v>89</v>
      </c>
      <c r="G29" s="7">
        <v>55</v>
      </c>
      <c r="H29" s="7">
        <v>54</v>
      </c>
      <c r="I29" s="7">
        <v>33</v>
      </c>
      <c r="J29" s="10">
        <f t="shared" ref="J29" si="6">(E29/D29)</f>
        <v>0.61538461538461542</v>
      </c>
      <c r="K29" s="7">
        <v>0</v>
      </c>
      <c r="L29" s="31"/>
      <c r="M29" s="26"/>
    </row>
    <row r="30" spans="1:13" ht="15.75">
      <c r="A30" s="7">
        <v>3</v>
      </c>
      <c r="B30" s="2" t="s">
        <v>58</v>
      </c>
      <c r="C30" s="2"/>
      <c r="D30" s="7">
        <v>210</v>
      </c>
      <c r="E30" s="7">
        <v>185</v>
      </c>
      <c r="F30" s="7">
        <v>125</v>
      </c>
      <c r="G30" s="7">
        <v>106</v>
      </c>
      <c r="H30" s="7">
        <v>85</v>
      </c>
      <c r="I30" s="7">
        <v>79</v>
      </c>
      <c r="J30" s="10">
        <v>0.88095238095238093</v>
      </c>
      <c r="K30" s="7">
        <v>24</v>
      </c>
      <c r="L30" s="31"/>
      <c r="M30" s="26"/>
    </row>
    <row r="31" spans="1:13" ht="15.75">
      <c r="A31" s="7">
        <v>4</v>
      </c>
      <c r="B31" s="2" t="s">
        <v>67</v>
      </c>
      <c r="C31" s="2"/>
      <c r="D31" s="7">
        <v>116</v>
      </c>
      <c r="E31" s="7">
        <v>67</v>
      </c>
      <c r="F31" s="7">
        <v>47</v>
      </c>
      <c r="G31" s="7">
        <v>27</v>
      </c>
      <c r="H31" s="7">
        <v>69</v>
      </c>
      <c r="I31" s="7">
        <v>40</v>
      </c>
      <c r="J31" s="10">
        <v>0.57758620689655171</v>
      </c>
      <c r="K31" s="7">
        <v>51</v>
      </c>
      <c r="L31" s="26"/>
      <c r="M31" s="26"/>
    </row>
    <row r="32" spans="1:13" ht="15.75">
      <c r="A32" s="32"/>
      <c r="B32" s="33"/>
      <c r="C32" s="33"/>
      <c r="D32" s="32"/>
      <c r="E32" s="32"/>
      <c r="F32" s="32"/>
      <c r="G32" s="32"/>
      <c r="H32" s="32"/>
      <c r="I32" s="32"/>
      <c r="J32" s="34"/>
      <c r="K32" s="32"/>
      <c r="L32" s="26"/>
      <c r="M32" s="26"/>
    </row>
    <row r="33" spans="1:13" ht="15.75">
      <c r="A33" s="32"/>
      <c r="B33" s="33"/>
      <c r="C33" s="33"/>
      <c r="D33" s="32"/>
      <c r="E33" s="32"/>
      <c r="F33" s="35" t="s">
        <v>76</v>
      </c>
      <c r="G33" s="35"/>
      <c r="H33" s="36" t="s">
        <v>77</v>
      </c>
      <c r="I33" s="36"/>
      <c r="J33" s="36"/>
      <c r="K33" s="36"/>
      <c r="L33" s="37"/>
      <c r="M33" s="26"/>
    </row>
    <row r="34" spans="1:13" ht="23.25" customHeight="1">
      <c r="A34" s="26"/>
      <c r="B34" s="26"/>
      <c r="C34" s="26"/>
      <c r="D34" s="26"/>
      <c r="E34" s="26"/>
      <c r="F34" s="38"/>
      <c r="G34" s="38"/>
      <c r="H34" s="38"/>
      <c r="I34" s="38"/>
      <c r="J34" s="39"/>
      <c r="K34" s="39"/>
      <c r="L34" s="26"/>
      <c r="M34" s="26"/>
    </row>
    <row r="36" spans="1:13" ht="20.25">
      <c r="A36" s="49" t="s">
        <v>78</v>
      </c>
      <c r="B36" s="49"/>
      <c r="C36" s="49"/>
      <c r="D36" s="49"/>
      <c r="E36" s="49"/>
      <c r="F36" s="49"/>
      <c r="G36" s="49"/>
    </row>
    <row r="37" spans="1:13">
      <c r="A37" s="40" t="s">
        <v>79</v>
      </c>
      <c r="B37" s="40" t="s">
        <v>80</v>
      </c>
      <c r="C37" s="40" t="s">
        <v>81</v>
      </c>
      <c r="D37" s="40" t="s">
        <v>82</v>
      </c>
      <c r="E37" s="40" t="s">
        <v>83</v>
      </c>
      <c r="F37" s="40" t="s">
        <v>84</v>
      </c>
      <c r="G37" s="40" t="s">
        <v>85</v>
      </c>
    </row>
    <row r="38" spans="1:13" ht="28.5">
      <c r="A38" s="41">
        <v>1</v>
      </c>
      <c r="B38" s="41" t="s">
        <v>86</v>
      </c>
      <c r="C38" s="41" t="s">
        <v>87</v>
      </c>
      <c r="D38" s="41" t="s">
        <v>88</v>
      </c>
      <c r="E38" s="41" t="s">
        <v>57</v>
      </c>
      <c r="F38" s="41" t="s">
        <v>89</v>
      </c>
      <c r="G38" s="41" t="s">
        <v>90</v>
      </c>
    </row>
    <row r="39" spans="1:13">
      <c r="A39" s="42">
        <v>2</v>
      </c>
      <c r="B39" s="42" t="s">
        <v>91</v>
      </c>
      <c r="C39" s="40" t="s">
        <v>92</v>
      </c>
      <c r="D39" s="42" t="s">
        <v>88</v>
      </c>
      <c r="E39" s="40" t="s">
        <v>45</v>
      </c>
      <c r="F39" s="40">
        <v>5</v>
      </c>
      <c r="G39" s="40" t="s">
        <v>93</v>
      </c>
    </row>
    <row r="40" spans="1:13">
      <c r="A40" s="42">
        <v>3</v>
      </c>
      <c r="B40" s="40" t="s">
        <v>94</v>
      </c>
      <c r="C40" s="40" t="s">
        <v>95</v>
      </c>
      <c r="D40" s="42" t="s">
        <v>88</v>
      </c>
      <c r="E40" s="40" t="s">
        <v>45</v>
      </c>
      <c r="F40" s="40">
        <v>7</v>
      </c>
      <c r="G40" s="40" t="s">
        <v>93</v>
      </c>
    </row>
    <row r="41" spans="1:13">
      <c r="A41" s="42">
        <v>4</v>
      </c>
      <c r="B41" s="40" t="s">
        <v>96</v>
      </c>
      <c r="C41" s="40" t="s">
        <v>97</v>
      </c>
      <c r="D41" s="42" t="s">
        <v>88</v>
      </c>
      <c r="E41" s="40" t="s">
        <v>45</v>
      </c>
      <c r="F41" s="40">
        <v>8</v>
      </c>
      <c r="G41" s="40" t="s">
        <v>93</v>
      </c>
    </row>
    <row r="42" spans="1:13">
      <c r="A42" s="42">
        <v>5</v>
      </c>
      <c r="B42" s="40" t="s">
        <v>98</v>
      </c>
      <c r="C42" s="40" t="s">
        <v>99</v>
      </c>
      <c r="D42" s="42" t="s">
        <v>88</v>
      </c>
      <c r="E42" s="40" t="s">
        <v>45</v>
      </c>
      <c r="F42" s="40">
        <v>9</v>
      </c>
      <c r="G42" s="40" t="s">
        <v>93</v>
      </c>
    </row>
    <row r="43" spans="1:13">
      <c r="A43" s="42">
        <v>6</v>
      </c>
      <c r="B43" s="40" t="s">
        <v>100</v>
      </c>
      <c r="C43" s="40" t="s">
        <v>101</v>
      </c>
      <c r="D43" s="42" t="s">
        <v>88</v>
      </c>
      <c r="E43" s="40" t="s">
        <v>45</v>
      </c>
      <c r="F43" s="40">
        <v>10</v>
      </c>
      <c r="G43" s="40" t="s">
        <v>93</v>
      </c>
    </row>
    <row r="44" spans="1:13">
      <c r="A44" s="42">
        <v>7</v>
      </c>
      <c r="B44" s="40" t="s">
        <v>102</v>
      </c>
      <c r="C44" s="40" t="s">
        <v>103</v>
      </c>
      <c r="D44" s="42" t="s">
        <v>88</v>
      </c>
      <c r="E44" s="40" t="s">
        <v>48</v>
      </c>
      <c r="F44" s="40">
        <v>7</v>
      </c>
      <c r="G44" s="40" t="s">
        <v>93</v>
      </c>
    </row>
    <row r="45" spans="1:13">
      <c r="A45" s="42">
        <v>8</v>
      </c>
      <c r="B45" s="40" t="s">
        <v>104</v>
      </c>
      <c r="C45" s="40" t="s">
        <v>105</v>
      </c>
      <c r="D45" s="42" t="s">
        <v>88</v>
      </c>
      <c r="E45" s="40" t="s">
        <v>48</v>
      </c>
      <c r="F45" s="40">
        <v>8</v>
      </c>
      <c r="G45" s="40" t="s">
        <v>93</v>
      </c>
    </row>
    <row r="46" spans="1:13">
      <c r="A46" s="42">
        <v>9</v>
      </c>
      <c r="B46" s="40" t="s">
        <v>106</v>
      </c>
      <c r="C46" s="40" t="s">
        <v>107</v>
      </c>
      <c r="D46" s="42" t="s">
        <v>88</v>
      </c>
      <c r="E46" s="40" t="s">
        <v>48</v>
      </c>
      <c r="F46" s="40">
        <v>9</v>
      </c>
      <c r="G46" s="40" t="s">
        <v>93</v>
      </c>
    </row>
    <row r="47" spans="1:13">
      <c r="A47" s="42">
        <v>10</v>
      </c>
      <c r="B47" s="40" t="s">
        <v>108</v>
      </c>
      <c r="C47" s="40" t="s">
        <v>109</v>
      </c>
      <c r="D47" s="42" t="s">
        <v>88</v>
      </c>
      <c r="E47" s="40" t="s">
        <v>48</v>
      </c>
      <c r="F47" s="40">
        <v>10</v>
      </c>
      <c r="G47" s="40" t="s">
        <v>93</v>
      </c>
    </row>
    <row r="48" spans="1:13">
      <c r="A48" s="42">
        <v>11</v>
      </c>
      <c r="B48" s="40" t="s">
        <v>110</v>
      </c>
      <c r="C48" s="40" t="s">
        <v>111</v>
      </c>
      <c r="D48" s="42" t="s">
        <v>88</v>
      </c>
      <c r="E48" s="40" t="s">
        <v>51</v>
      </c>
      <c r="F48" s="40">
        <v>1</v>
      </c>
      <c r="G48" s="40" t="s">
        <v>93</v>
      </c>
    </row>
    <row r="49" spans="1:7">
      <c r="A49" s="42">
        <v>12</v>
      </c>
      <c r="B49" s="40" t="s">
        <v>112</v>
      </c>
      <c r="C49" s="40" t="s">
        <v>113</v>
      </c>
      <c r="D49" s="42" t="s">
        <v>88</v>
      </c>
      <c r="E49" s="40" t="s">
        <v>51</v>
      </c>
      <c r="F49" s="40">
        <v>3</v>
      </c>
      <c r="G49" s="40" t="s">
        <v>93</v>
      </c>
    </row>
    <row r="50" spans="1:7">
      <c r="A50" s="42">
        <v>13</v>
      </c>
      <c r="B50" s="40" t="s">
        <v>114</v>
      </c>
      <c r="C50" s="40" t="s">
        <v>115</v>
      </c>
      <c r="D50" s="42" t="s">
        <v>88</v>
      </c>
      <c r="E50" s="40" t="s">
        <v>51</v>
      </c>
      <c r="F50" s="40">
        <v>4</v>
      </c>
      <c r="G50" s="40" t="s">
        <v>93</v>
      </c>
    </row>
    <row r="51" spans="1:7">
      <c r="A51" s="42">
        <v>14</v>
      </c>
      <c r="B51" s="40" t="s">
        <v>116</v>
      </c>
      <c r="C51" s="40" t="s">
        <v>117</v>
      </c>
      <c r="D51" s="42" t="s">
        <v>88</v>
      </c>
      <c r="E51" s="40" t="s">
        <v>51</v>
      </c>
      <c r="F51" s="40">
        <v>5</v>
      </c>
      <c r="G51" s="40" t="s">
        <v>93</v>
      </c>
    </row>
    <row r="52" spans="1:7">
      <c r="A52" s="42">
        <v>15</v>
      </c>
      <c r="B52" s="40" t="s">
        <v>118</v>
      </c>
      <c r="C52" s="40" t="s">
        <v>119</v>
      </c>
      <c r="D52" s="42" t="s">
        <v>88</v>
      </c>
      <c r="E52" s="40" t="s">
        <v>51</v>
      </c>
      <c r="F52" s="40">
        <v>6</v>
      </c>
      <c r="G52" s="40" t="s">
        <v>93</v>
      </c>
    </row>
    <row r="53" spans="1:7">
      <c r="A53" s="42">
        <v>16</v>
      </c>
      <c r="B53" s="40" t="s">
        <v>120</v>
      </c>
      <c r="C53" s="40" t="s">
        <v>121</v>
      </c>
      <c r="D53" s="42" t="s">
        <v>88</v>
      </c>
      <c r="E53" s="40" t="s">
        <v>51</v>
      </c>
      <c r="F53" s="40">
        <v>8</v>
      </c>
      <c r="G53" s="40" t="s">
        <v>93</v>
      </c>
    </row>
    <row r="54" spans="1:7">
      <c r="A54" s="42">
        <v>17</v>
      </c>
      <c r="B54" s="40" t="s">
        <v>122</v>
      </c>
      <c r="C54" s="40" t="s">
        <v>123</v>
      </c>
      <c r="D54" s="42" t="s">
        <v>88</v>
      </c>
      <c r="E54" s="40" t="s">
        <v>51</v>
      </c>
      <c r="F54" s="40">
        <v>10</v>
      </c>
      <c r="G54" s="40" t="s">
        <v>93</v>
      </c>
    </row>
    <row r="55" spans="1:7">
      <c r="A55" s="42">
        <v>18</v>
      </c>
      <c r="B55" s="40" t="s">
        <v>124</v>
      </c>
      <c r="C55" s="40" t="s">
        <v>125</v>
      </c>
      <c r="D55" s="42" t="s">
        <v>88</v>
      </c>
      <c r="E55" s="40" t="s">
        <v>51</v>
      </c>
      <c r="F55" s="40">
        <v>10</v>
      </c>
      <c r="G55" s="40" t="s">
        <v>93</v>
      </c>
    </row>
    <row r="56" spans="1:7">
      <c r="A56" s="42">
        <v>19</v>
      </c>
      <c r="B56" s="40" t="s">
        <v>126</v>
      </c>
      <c r="C56" s="40" t="s">
        <v>127</v>
      </c>
      <c r="D56" s="42" t="s">
        <v>88</v>
      </c>
      <c r="E56" s="43" t="s">
        <v>54</v>
      </c>
      <c r="F56" s="40">
        <v>5</v>
      </c>
      <c r="G56" s="40" t="s">
        <v>93</v>
      </c>
    </row>
    <row r="57" spans="1:7">
      <c r="A57" s="42">
        <v>20</v>
      </c>
      <c r="B57" s="40" t="s">
        <v>128</v>
      </c>
      <c r="C57" s="40" t="s">
        <v>129</v>
      </c>
      <c r="D57" s="42" t="s">
        <v>88</v>
      </c>
      <c r="E57" s="43" t="s">
        <v>54</v>
      </c>
      <c r="F57" s="40">
        <v>7</v>
      </c>
      <c r="G57" s="40" t="s">
        <v>93</v>
      </c>
    </row>
    <row r="58" spans="1:7">
      <c r="A58" s="42">
        <v>21</v>
      </c>
      <c r="B58" s="40" t="s">
        <v>130</v>
      </c>
      <c r="C58" s="40" t="s">
        <v>131</v>
      </c>
      <c r="D58" s="42" t="s">
        <v>88</v>
      </c>
      <c r="E58" s="43" t="s">
        <v>54</v>
      </c>
      <c r="F58" s="40">
        <v>9</v>
      </c>
      <c r="G58" s="40" t="s">
        <v>93</v>
      </c>
    </row>
    <row r="59" spans="1:7">
      <c r="A59" s="42">
        <v>22</v>
      </c>
      <c r="B59" s="40" t="s">
        <v>132</v>
      </c>
      <c r="C59" s="40" t="s">
        <v>133</v>
      </c>
      <c r="D59" s="42" t="s">
        <v>88</v>
      </c>
      <c r="E59" s="43" t="s">
        <v>54</v>
      </c>
      <c r="F59" s="40">
        <v>10</v>
      </c>
      <c r="G59" s="40" t="s">
        <v>93</v>
      </c>
    </row>
    <row r="60" spans="1:7">
      <c r="A60" s="42">
        <v>23</v>
      </c>
      <c r="B60" s="40" t="s">
        <v>86</v>
      </c>
      <c r="C60" s="40" t="s">
        <v>87</v>
      </c>
      <c r="D60" s="42" t="s">
        <v>88</v>
      </c>
      <c r="E60" s="43" t="s">
        <v>57</v>
      </c>
      <c r="F60" s="43">
        <v>4</v>
      </c>
      <c r="G60" s="40" t="s">
        <v>93</v>
      </c>
    </row>
    <row r="61" spans="1:7">
      <c r="A61" s="42">
        <v>24</v>
      </c>
      <c r="B61" s="40" t="s">
        <v>134</v>
      </c>
      <c r="C61" s="40" t="s">
        <v>135</v>
      </c>
      <c r="D61" s="42" t="s">
        <v>88</v>
      </c>
      <c r="E61" s="43" t="s">
        <v>57</v>
      </c>
      <c r="F61" s="43">
        <v>8</v>
      </c>
      <c r="G61" s="40" t="s">
        <v>93</v>
      </c>
    </row>
    <row r="62" spans="1:7">
      <c r="A62" s="44"/>
      <c r="B62" s="44"/>
      <c r="C62" s="44"/>
      <c r="D62" s="44"/>
      <c r="E62" s="44"/>
      <c r="F62" s="44"/>
      <c r="G62" s="45"/>
    </row>
    <row r="63" spans="1:7" ht="20.25">
      <c r="A63" s="50" t="s">
        <v>136</v>
      </c>
      <c r="B63" s="50"/>
      <c r="C63" s="50"/>
      <c r="D63" s="50"/>
      <c r="E63" s="50"/>
      <c r="F63" s="50"/>
      <c r="G63" s="50"/>
    </row>
    <row r="64" spans="1:7">
      <c r="A64" s="40" t="s">
        <v>79</v>
      </c>
      <c r="B64" s="40" t="s">
        <v>80</v>
      </c>
      <c r="C64" s="40" t="s">
        <v>81</v>
      </c>
      <c r="D64" s="40" t="s">
        <v>82</v>
      </c>
      <c r="E64" s="40" t="s">
        <v>83</v>
      </c>
      <c r="F64" s="46" t="s">
        <v>84</v>
      </c>
      <c r="G64" s="40" t="s">
        <v>85</v>
      </c>
    </row>
    <row r="65" spans="1:7">
      <c r="A65" s="40">
        <v>1</v>
      </c>
      <c r="B65" s="40" t="s">
        <v>137</v>
      </c>
      <c r="C65" s="40" t="s">
        <v>138</v>
      </c>
      <c r="D65" s="40" t="s">
        <v>139</v>
      </c>
      <c r="E65" s="40" t="s">
        <v>16</v>
      </c>
      <c r="F65" s="40">
        <v>7</v>
      </c>
      <c r="G65" s="40" t="s">
        <v>93</v>
      </c>
    </row>
    <row r="66" spans="1:7">
      <c r="A66" s="40">
        <v>2</v>
      </c>
      <c r="B66" s="40" t="s">
        <v>140</v>
      </c>
      <c r="C66" s="40" t="s">
        <v>141</v>
      </c>
      <c r="D66" s="40" t="s">
        <v>139</v>
      </c>
      <c r="E66" s="40" t="s">
        <v>19</v>
      </c>
      <c r="F66" s="40">
        <v>3</v>
      </c>
      <c r="G66" s="40" t="s">
        <v>93</v>
      </c>
    </row>
    <row r="67" spans="1:7">
      <c r="A67" s="40">
        <v>3</v>
      </c>
      <c r="B67" s="40" t="s">
        <v>142</v>
      </c>
      <c r="C67" s="40" t="s">
        <v>143</v>
      </c>
      <c r="D67" s="40" t="s">
        <v>139</v>
      </c>
      <c r="E67" s="40" t="s">
        <v>19</v>
      </c>
      <c r="F67" s="40">
        <v>5</v>
      </c>
      <c r="G67" s="40" t="s">
        <v>93</v>
      </c>
    </row>
    <row r="68" spans="1:7">
      <c r="A68" s="40">
        <v>4</v>
      </c>
      <c r="B68" s="40" t="s">
        <v>144</v>
      </c>
      <c r="C68" s="40" t="s">
        <v>145</v>
      </c>
      <c r="D68" s="40" t="s">
        <v>139</v>
      </c>
      <c r="E68" s="40" t="s">
        <v>19</v>
      </c>
      <c r="F68" s="40">
        <v>6</v>
      </c>
      <c r="G68" s="40" t="s">
        <v>93</v>
      </c>
    </row>
    <row r="69" spans="1:7">
      <c r="A69" s="40">
        <v>5</v>
      </c>
      <c r="B69" s="40" t="s">
        <v>146</v>
      </c>
      <c r="C69" s="40" t="s">
        <v>147</v>
      </c>
      <c r="D69" s="40" t="s">
        <v>139</v>
      </c>
      <c r="E69" s="40" t="s">
        <v>25</v>
      </c>
      <c r="F69" s="40">
        <v>10</v>
      </c>
      <c r="G69" s="40" t="s">
        <v>93</v>
      </c>
    </row>
    <row r="70" spans="1:7">
      <c r="A70" s="40">
        <v>6</v>
      </c>
      <c r="B70" s="40" t="s">
        <v>148</v>
      </c>
      <c r="C70" s="40" t="s">
        <v>149</v>
      </c>
      <c r="D70" s="40" t="s">
        <v>139</v>
      </c>
      <c r="E70" s="40" t="s">
        <v>37</v>
      </c>
      <c r="F70" s="40">
        <v>1</v>
      </c>
      <c r="G70" s="40" t="s">
        <v>93</v>
      </c>
    </row>
    <row r="71" spans="1:7">
      <c r="A71" s="40">
        <v>7</v>
      </c>
      <c r="B71" s="40" t="s">
        <v>150</v>
      </c>
      <c r="C71" s="40" t="s">
        <v>151</v>
      </c>
      <c r="D71" s="40" t="s">
        <v>139</v>
      </c>
      <c r="E71" s="40" t="s">
        <v>37</v>
      </c>
      <c r="F71" s="40">
        <v>3</v>
      </c>
      <c r="G71" s="40" t="s">
        <v>93</v>
      </c>
    </row>
    <row r="72" spans="1:7">
      <c r="A72" s="40">
        <v>8</v>
      </c>
      <c r="B72" s="40" t="s">
        <v>152</v>
      </c>
      <c r="C72" s="40" t="s">
        <v>153</v>
      </c>
      <c r="D72" s="40" t="s">
        <v>139</v>
      </c>
      <c r="E72" s="40" t="s">
        <v>37</v>
      </c>
      <c r="F72" s="40">
        <v>5</v>
      </c>
      <c r="G72" s="40" t="s">
        <v>93</v>
      </c>
    </row>
    <row r="73" spans="1:7">
      <c r="A73" s="40">
        <v>9</v>
      </c>
      <c r="B73" s="40" t="s">
        <v>154</v>
      </c>
      <c r="C73" s="40" t="s">
        <v>155</v>
      </c>
      <c r="D73" s="40" t="s">
        <v>139</v>
      </c>
      <c r="E73" s="40" t="s">
        <v>37</v>
      </c>
      <c r="F73" s="40">
        <v>9</v>
      </c>
      <c r="G73" s="40" t="s">
        <v>93</v>
      </c>
    </row>
    <row r="74" spans="1:7">
      <c r="A74" s="40">
        <v>10</v>
      </c>
      <c r="B74" s="40" t="s">
        <v>156</v>
      </c>
      <c r="C74" s="40" t="s">
        <v>157</v>
      </c>
      <c r="D74" s="40" t="s">
        <v>139</v>
      </c>
      <c r="E74" s="40" t="s">
        <v>37</v>
      </c>
      <c r="F74" s="40">
        <v>10</v>
      </c>
      <c r="G74" s="40" t="s">
        <v>93</v>
      </c>
    </row>
    <row r="75" spans="1:7">
      <c r="A75" s="44"/>
      <c r="B75" s="44"/>
      <c r="C75" s="44"/>
      <c r="D75" s="44"/>
      <c r="E75" s="44"/>
      <c r="F75" s="44"/>
      <c r="G75" s="45"/>
    </row>
    <row r="76" spans="1:7" ht="20.25">
      <c r="A76" s="50" t="s">
        <v>158</v>
      </c>
      <c r="B76" s="50"/>
      <c r="C76" s="50"/>
      <c r="D76" s="50"/>
      <c r="E76" s="50"/>
      <c r="F76" s="50"/>
      <c r="G76" s="50"/>
    </row>
    <row r="77" spans="1:7">
      <c r="A77" s="40" t="s">
        <v>79</v>
      </c>
      <c r="B77" s="40" t="s">
        <v>80</v>
      </c>
      <c r="C77" s="40" t="s">
        <v>81</v>
      </c>
      <c r="D77" s="40" t="s">
        <v>82</v>
      </c>
      <c r="E77" s="40" t="s">
        <v>83</v>
      </c>
      <c r="F77" s="46" t="s">
        <v>84</v>
      </c>
      <c r="G77" s="40" t="s">
        <v>85</v>
      </c>
    </row>
    <row r="78" spans="1:7">
      <c r="A78" s="40">
        <v>1</v>
      </c>
      <c r="B78" s="40" t="s">
        <v>159</v>
      </c>
      <c r="C78" s="40" t="s">
        <v>160</v>
      </c>
      <c r="D78" s="40" t="s">
        <v>161</v>
      </c>
      <c r="E78" s="40" t="s">
        <v>31</v>
      </c>
      <c r="F78" s="40">
        <v>1</v>
      </c>
      <c r="G78" s="40" t="s">
        <v>162</v>
      </c>
    </row>
    <row r="79" spans="1:7">
      <c r="A79" s="40">
        <v>2</v>
      </c>
      <c r="B79" s="40" t="s">
        <v>163</v>
      </c>
      <c r="C79" s="40" t="s">
        <v>164</v>
      </c>
      <c r="D79" s="40" t="s">
        <v>161</v>
      </c>
      <c r="E79" s="40" t="s">
        <v>31</v>
      </c>
      <c r="F79" s="40">
        <v>1</v>
      </c>
      <c r="G79" s="40" t="s">
        <v>162</v>
      </c>
    </row>
    <row r="80" spans="1:7">
      <c r="A80" s="40">
        <v>3</v>
      </c>
      <c r="B80" s="40" t="s">
        <v>165</v>
      </c>
      <c r="C80" s="40" t="s">
        <v>166</v>
      </c>
      <c r="D80" s="40" t="s">
        <v>161</v>
      </c>
      <c r="E80" s="40" t="s">
        <v>31</v>
      </c>
      <c r="F80" s="40">
        <v>2</v>
      </c>
      <c r="G80" s="40" t="s">
        <v>162</v>
      </c>
    </row>
    <row r="81" spans="1:7">
      <c r="A81" s="40">
        <v>4</v>
      </c>
      <c r="B81" s="40" t="s">
        <v>167</v>
      </c>
      <c r="C81" s="40" t="s">
        <v>168</v>
      </c>
      <c r="D81" s="40" t="s">
        <v>161</v>
      </c>
      <c r="E81" s="40" t="s">
        <v>31</v>
      </c>
      <c r="F81" s="40">
        <v>2</v>
      </c>
      <c r="G81" s="40" t="s">
        <v>162</v>
      </c>
    </row>
    <row r="82" spans="1:7">
      <c r="A82" s="40">
        <v>5</v>
      </c>
      <c r="B82" s="40" t="s">
        <v>169</v>
      </c>
      <c r="C82" s="40" t="s">
        <v>170</v>
      </c>
      <c r="D82" s="40" t="s">
        <v>161</v>
      </c>
      <c r="E82" s="40" t="s">
        <v>31</v>
      </c>
      <c r="F82" s="40">
        <v>2</v>
      </c>
      <c r="G82" s="40" t="s">
        <v>162</v>
      </c>
    </row>
    <row r="83" spans="1:7">
      <c r="A83" s="40">
        <v>6</v>
      </c>
      <c r="B83" s="40" t="s">
        <v>171</v>
      </c>
      <c r="C83" s="40" t="s">
        <v>172</v>
      </c>
      <c r="D83" s="40" t="s">
        <v>161</v>
      </c>
      <c r="E83" s="40" t="s">
        <v>31</v>
      </c>
      <c r="F83" s="40">
        <v>2</v>
      </c>
      <c r="G83" s="40" t="s">
        <v>162</v>
      </c>
    </row>
    <row r="84" spans="1:7">
      <c r="A84" s="40">
        <v>7</v>
      </c>
      <c r="B84" s="40" t="s">
        <v>173</v>
      </c>
      <c r="C84" s="40" t="s">
        <v>174</v>
      </c>
      <c r="D84" s="40" t="s">
        <v>161</v>
      </c>
      <c r="E84" s="40" t="s">
        <v>31</v>
      </c>
      <c r="F84" s="40">
        <v>2</v>
      </c>
      <c r="G84" s="40" t="s">
        <v>162</v>
      </c>
    </row>
    <row r="85" spans="1:7">
      <c r="A85" s="40">
        <v>8</v>
      </c>
      <c r="B85" s="40" t="s">
        <v>175</v>
      </c>
      <c r="C85" s="40" t="s">
        <v>176</v>
      </c>
      <c r="D85" s="40" t="s">
        <v>161</v>
      </c>
      <c r="E85" s="40" t="s">
        <v>31</v>
      </c>
      <c r="F85" s="40">
        <v>2</v>
      </c>
      <c r="G85" s="40" t="s">
        <v>162</v>
      </c>
    </row>
    <row r="86" spans="1:7">
      <c r="A86" s="40">
        <v>9</v>
      </c>
      <c r="B86" s="40" t="s">
        <v>177</v>
      </c>
      <c r="C86" s="40" t="s">
        <v>178</v>
      </c>
      <c r="D86" s="40" t="s">
        <v>161</v>
      </c>
      <c r="E86" s="40" t="s">
        <v>31</v>
      </c>
      <c r="F86" s="40">
        <v>3</v>
      </c>
      <c r="G86" s="40" t="s">
        <v>162</v>
      </c>
    </row>
    <row r="87" spans="1:7">
      <c r="A87" s="40">
        <v>10</v>
      </c>
      <c r="B87" s="40" t="s">
        <v>179</v>
      </c>
      <c r="C87" s="40" t="s">
        <v>180</v>
      </c>
      <c r="D87" s="40" t="s">
        <v>161</v>
      </c>
      <c r="E87" s="40" t="s">
        <v>31</v>
      </c>
      <c r="F87" s="40">
        <v>3</v>
      </c>
      <c r="G87" s="40" t="s">
        <v>162</v>
      </c>
    </row>
    <row r="88" spans="1:7">
      <c r="A88" s="40">
        <v>11</v>
      </c>
      <c r="B88" s="40" t="s">
        <v>181</v>
      </c>
      <c r="C88" s="40" t="s">
        <v>182</v>
      </c>
      <c r="D88" s="40" t="s">
        <v>161</v>
      </c>
      <c r="E88" s="40" t="s">
        <v>31</v>
      </c>
      <c r="F88" s="40">
        <v>4</v>
      </c>
      <c r="G88" s="40" t="s">
        <v>162</v>
      </c>
    </row>
    <row r="89" spans="1:7">
      <c r="A89" s="40">
        <v>12</v>
      </c>
      <c r="B89" s="40" t="s">
        <v>183</v>
      </c>
      <c r="C89" s="40" t="s">
        <v>184</v>
      </c>
      <c r="D89" s="40" t="s">
        <v>161</v>
      </c>
      <c r="E89" s="40" t="s">
        <v>31</v>
      </c>
      <c r="F89" s="40">
        <v>4</v>
      </c>
      <c r="G89" s="40" t="s">
        <v>162</v>
      </c>
    </row>
    <row r="90" spans="1:7">
      <c r="A90" s="40">
        <v>13</v>
      </c>
      <c r="B90" s="40" t="s">
        <v>185</v>
      </c>
      <c r="C90" s="40" t="s">
        <v>186</v>
      </c>
      <c r="D90" s="40" t="s">
        <v>161</v>
      </c>
      <c r="E90" s="40" t="s">
        <v>31</v>
      </c>
      <c r="F90" s="40">
        <v>4</v>
      </c>
      <c r="G90" s="40" t="s">
        <v>162</v>
      </c>
    </row>
    <row r="91" spans="1:7">
      <c r="A91" s="40">
        <v>14</v>
      </c>
      <c r="B91" s="40" t="s">
        <v>187</v>
      </c>
      <c r="C91" s="40" t="s">
        <v>188</v>
      </c>
      <c r="D91" s="40" t="s">
        <v>161</v>
      </c>
      <c r="E91" s="40" t="s">
        <v>31</v>
      </c>
      <c r="F91" s="40">
        <v>5</v>
      </c>
      <c r="G91" s="40" t="s">
        <v>162</v>
      </c>
    </row>
    <row r="92" spans="1:7">
      <c r="A92" s="40">
        <v>15</v>
      </c>
      <c r="B92" s="40" t="s">
        <v>189</v>
      </c>
      <c r="C92" s="40" t="s">
        <v>190</v>
      </c>
      <c r="D92" s="40" t="s">
        <v>161</v>
      </c>
      <c r="E92" s="40" t="s">
        <v>31</v>
      </c>
      <c r="F92" s="40">
        <v>5</v>
      </c>
      <c r="G92" s="40" t="s">
        <v>162</v>
      </c>
    </row>
    <row r="93" spans="1:7">
      <c r="A93" s="40">
        <v>16</v>
      </c>
      <c r="B93" s="40" t="s">
        <v>191</v>
      </c>
      <c r="C93" s="40" t="s">
        <v>192</v>
      </c>
      <c r="D93" s="40" t="s">
        <v>161</v>
      </c>
      <c r="E93" s="40" t="s">
        <v>31</v>
      </c>
      <c r="F93" s="40">
        <v>5</v>
      </c>
      <c r="G93" s="40" t="s">
        <v>162</v>
      </c>
    </row>
    <row r="94" spans="1:7">
      <c r="A94" s="40">
        <v>17</v>
      </c>
      <c r="B94" s="40" t="s">
        <v>193</v>
      </c>
      <c r="C94" s="40" t="s">
        <v>194</v>
      </c>
      <c r="D94" s="40" t="s">
        <v>161</v>
      </c>
      <c r="E94" s="40" t="s">
        <v>31</v>
      </c>
      <c r="F94" s="40">
        <v>5</v>
      </c>
      <c r="G94" s="40" t="s">
        <v>162</v>
      </c>
    </row>
    <row r="95" spans="1:7">
      <c r="A95" s="40">
        <v>18</v>
      </c>
      <c r="B95" s="40" t="s">
        <v>195</v>
      </c>
      <c r="C95" s="40" t="s">
        <v>196</v>
      </c>
      <c r="D95" s="40" t="s">
        <v>161</v>
      </c>
      <c r="E95" s="40" t="s">
        <v>31</v>
      </c>
      <c r="F95" s="40">
        <v>6</v>
      </c>
      <c r="G95" s="40" t="s">
        <v>162</v>
      </c>
    </row>
    <row r="96" spans="1:7">
      <c r="A96" s="40">
        <v>19</v>
      </c>
      <c r="B96" s="40" t="s">
        <v>197</v>
      </c>
      <c r="C96" s="40" t="s">
        <v>198</v>
      </c>
      <c r="D96" s="40" t="s">
        <v>161</v>
      </c>
      <c r="E96" s="40" t="s">
        <v>31</v>
      </c>
      <c r="F96" s="40">
        <v>6</v>
      </c>
      <c r="G96" s="40" t="s">
        <v>162</v>
      </c>
    </row>
    <row r="97" spans="1:7">
      <c r="A97" s="40">
        <v>20</v>
      </c>
      <c r="B97" s="40" t="s">
        <v>199</v>
      </c>
      <c r="C97" s="40" t="s">
        <v>200</v>
      </c>
      <c r="D97" s="40" t="s">
        <v>161</v>
      </c>
      <c r="E97" s="40" t="s">
        <v>31</v>
      </c>
      <c r="F97" s="40">
        <v>7</v>
      </c>
      <c r="G97" s="40" t="s">
        <v>162</v>
      </c>
    </row>
    <row r="98" spans="1:7">
      <c r="A98" s="40">
        <v>21</v>
      </c>
      <c r="B98" s="40" t="s">
        <v>201</v>
      </c>
      <c r="C98" s="40" t="s">
        <v>202</v>
      </c>
      <c r="D98" s="40" t="s">
        <v>161</v>
      </c>
      <c r="E98" s="40" t="s">
        <v>31</v>
      </c>
      <c r="F98" s="40">
        <v>7</v>
      </c>
      <c r="G98" s="40" t="s">
        <v>162</v>
      </c>
    </row>
    <row r="99" spans="1:7">
      <c r="A99" s="40">
        <v>22</v>
      </c>
      <c r="B99" s="40" t="s">
        <v>203</v>
      </c>
      <c r="C99" s="40" t="s">
        <v>204</v>
      </c>
      <c r="D99" s="40" t="s">
        <v>161</v>
      </c>
      <c r="E99" s="40" t="s">
        <v>31</v>
      </c>
      <c r="F99" s="40">
        <v>8</v>
      </c>
      <c r="G99" s="40" t="s">
        <v>162</v>
      </c>
    </row>
    <row r="100" spans="1:7">
      <c r="A100" s="40">
        <v>23</v>
      </c>
      <c r="B100" s="40" t="s">
        <v>205</v>
      </c>
      <c r="C100" s="40" t="s">
        <v>206</v>
      </c>
      <c r="D100" s="40" t="s">
        <v>161</v>
      </c>
      <c r="E100" s="40" t="s">
        <v>31</v>
      </c>
      <c r="F100" s="40">
        <v>9</v>
      </c>
      <c r="G100" s="40" t="s">
        <v>162</v>
      </c>
    </row>
    <row r="101" spans="1:7">
      <c r="A101" s="40">
        <v>24</v>
      </c>
      <c r="B101" s="40" t="s">
        <v>207</v>
      </c>
      <c r="C101" s="40" t="s">
        <v>208</v>
      </c>
      <c r="D101" s="40" t="s">
        <v>161</v>
      </c>
      <c r="E101" s="40" t="s">
        <v>31</v>
      </c>
      <c r="F101" s="40">
        <v>9</v>
      </c>
      <c r="G101" s="40" t="s">
        <v>162</v>
      </c>
    </row>
    <row r="102" spans="1:7">
      <c r="A102" s="40">
        <v>25</v>
      </c>
      <c r="B102" s="40" t="s">
        <v>209</v>
      </c>
      <c r="C102" s="40" t="s">
        <v>210</v>
      </c>
      <c r="D102" s="40" t="s">
        <v>161</v>
      </c>
      <c r="E102" s="40" t="s">
        <v>31</v>
      </c>
      <c r="F102" s="40">
        <v>9</v>
      </c>
      <c r="G102" s="40" t="s">
        <v>162</v>
      </c>
    </row>
    <row r="103" spans="1:7">
      <c r="A103" s="40">
        <v>26</v>
      </c>
      <c r="B103" s="40" t="s">
        <v>211</v>
      </c>
      <c r="C103" s="40" t="s">
        <v>212</v>
      </c>
      <c r="D103" s="40" t="s">
        <v>161</v>
      </c>
      <c r="E103" s="40" t="s">
        <v>31</v>
      </c>
      <c r="F103" s="40">
        <v>10</v>
      </c>
      <c r="G103" s="40" t="s">
        <v>162</v>
      </c>
    </row>
    <row r="104" spans="1:7">
      <c r="A104" s="40">
        <v>27</v>
      </c>
      <c r="B104" s="40" t="s">
        <v>213</v>
      </c>
      <c r="C104" s="40" t="s">
        <v>214</v>
      </c>
      <c r="D104" s="40" t="s">
        <v>161</v>
      </c>
      <c r="E104" s="40" t="s">
        <v>31</v>
      </c>
      <c r="F104" s="40">
        <v>10</v>
      </c>
      <c r="G104" s="40" t="s">
        <v>162</v>
      </c>
    </row>
    <row r="105" spans="1:7">
      <c r="A105" s="44"/>
      <c r="B105" s="44"/>
      <c r="C105" s="44"/>
      <c r="D105" s="44"/>
      <c r="E105" s="44"/>
      <c r="F105" s="44"/>
      <c r="G105" s="45"/>
    </row>
    <row r="106" spans="1:7" ht="20.25">
      <c r="A106" s="50" t="s">
        <v>215</v>
      </c>
      <c r="B106" s="50"/>
      <c r="C106" s="50"/>
      <c r="D106" s="50"/>
      <c r="E106" s="50"/>
      <c r="F106" s="50"/>
      <c r="G106" s="50"/>
    </row>
    <row r="107" spans="1:7">
      <c r="A107" s="40" t="s">
        <v>79</v>
      </c>
      <c r="B107" s="40" t="s">
        <v>80</v>
      </c>
      <c r="C107" s="40" t="s">
        <v>81</v>
      </c>
      <c r="D107" s="40" t="s">
        <v>82</v>
      </c>
      <c r="E107" s="40" t="s">
        <v>83</v>
      </c>
      <c r="F107" s="46" t="s">
        <v>84</v>
      </c>
      <c r="G107" s="40" t="s">
        <v>85</v>
      </c>
    </row>
    <row r="108" spans="1:7">
      <c r="A108" s="40">
        <v>1</v>
      </c>
      <c r="B108" s="40" t="s">
        <v>216</v>
      </c>
      <c r="C108" s="40" t="s">
        <v>217</v>
      </c>
      <c r="D108" s="40" t="s">
        <v>161</v>
      </c>
      <c r="E108" s="40" t="s">
        <v>28</v>
      </c>
      <c r="F108" s="40">
        <v>1</v>
      </c>
      <c r="G108" s="40" t="s">
        <v>162</v>
      </c>
    </row>
    <row r="109" spans="1:7">
      <c r="A109" s="40">
        <v>2</v>
      </c>
      <c r="B109" s="40" t="s">
        <v>218</v>
      </c>
      <c r="C109" s="40" t="s">
        <v>219</v>
      </c>
      <c r="D109" s="40" t="s">
        <v>161</v>
      </c>
      <c r="E109" s="40" t="s">
        <v>28</v>
      </c>
      <c r="F109" s="40">
        <v>2</v>
      </c>
      <c r="G109" s="40" t="s">
        <v>162</v>
      </c>
    </row>
    <row r="110" spans="1:7">
      <c r="A110" s="44"/>
      <c r="B110" s="44"/>
      <c r="C110" s="44"/>
      <c r="D110" s="44"/>
      <c r="E110" s="44"/>
      <c r="F110" s="44"/>
      <c r="G110" s="45"/>
    </row>
    <row r="111" spans="1:7" ht="20.25">
      <c r="A111" s="50" t="s">
        <v>220</v>
      </c>
      <c r="B111" s="50"/>
      <c r="C111" s="50"/>
      <c r="D111" s="50"/>
      <c r="E111" s="50"/>
      <c r="F111" s="50"/>
      <c r="G111" s="50"/>
    </row>
    <row r="112" spans="1:7">
      <c r="A112" s="40" t="s">
        <v>79</v>
      </c>
      <c r="B112" s="40" t="s">
        <v>80</v>
      </c>
      <c r="C112" s="40" t="s">
        <v>81</v>
      </c>
      <c r="D112" s="40" t="s">
        <v>82</v>
      </c>
      <c r="E112" s="40" t="s">
        <v>83</v>
      </c>
      <c r="F112" s="46" t="s">
        <v>84</v>
      </c>
      <c r="G112" s="40" t="s">
        <v>85</v>
      </c>
    </row>
    <row r="113" spans="1:7">
      <c r="A113" s="40">
        <v>1</v>
      </c>
      <c r="B113" s="40" t="s">
        <v>221</v>
      </c>
      <c r="C113" s="40" t="s">
        <v>222</v>
      </c>
      <c r="D113" s="40" t="s">
        <v>161</v>
      </c>
      <c r="E113" s="40" t="s">
        <v>25</v>
      </c>
      <c r="F113" s="40">
        <v>1</v>
      </c>
      <c r="G113" s="40" t="s">
        <v>162</v>
      </c>
    </row>
    <row r="114" spans="1:7">
      <c r="A114" s="40">
        <v>2</v>
      </c>
      <c r="B114" s="40" t="s">
        <v>223</v>
      </c>
      <c r="C114" s="40" t="s">
        <v>224</v>
      </c>
      <c r="D114" s="40" t="s">
        <v>161</v>
      </c>
      <c r="E114" s="40" t="s">
        <v>25</v>
      </c>
      <c r="F114" s="40">
        <v>2</v>
      </c>
      <c r="G114" s="40" t="s">
        <v>162</v>
      </c>
    </row>
    <row r="115" spans="1:7">
      <c r="A115" s="40">
        <v>3</v>
      </c>
      <c r="B115" s="40" t="s">
        <v>225</v>
      </c>
      <c r="C115" s="40" t="s">
        <v>226</v>
      </c>
      <c r="D115" s="40" t="s">
        <v>161</v>
      </c>
      <c r="E115" s="40" t="s">
        <v>25</v>
      </c>
      <c r="F115" s="40">
        <v>3</v>
      </c>
      <c r="G115" s="40" t="s">
        <v>162</v>
      </c>
    </row>
    <row r="116" spans="1:7">
      <c r="A116" s="40">
        <v>4</v>
      </c>
      <c r="B116" s="40" t="s">
        <v>227</v>
      </c>
      <c r="C116" s="40" t="s">
        <v>228</v>
      </c>
      <c r="D116" s="40" t="s">
        <v>161</v>
      </c>
      <c r="E116" s="40" t="s">
        <v>25</v>
      </c>
      <c r="F116" s="40">
        <v>5</v>
      </c>
      <c r="G116" s="40" t="s">
        <v>162</v>
      </c>
    </row>
    <row r="117" spans="1:7">
      <c r="A117" s="40">
        <v>5</v>
      </c>
      <c r="B117" s="40" t="s">
        <v>229</v>
      </c>
      <c r="C117" s="40" t="s">
        <v>230</v>
      </c>
      <c r="D117" s="40" t="s">
        <v>161</v>
      </c>
      <c r="E117" s="40" t="s">
        <v>25</v>
      </c>
      <c r="F117" s="40">
        <v>5</v>
      </c>
      <c r="G117" s="40" t="s">
        <v>162</v>
      </c>
    </row>
    <row r="118" spans="1:7">
      <c r="A118" s="40">
        <v>6</v>
      </c>
      <c r="B118" s="40" t="s">
        <v>231</v>
      </c>
      <c r="C118" s="40" t="s">
        <v>232</v>
      </c>
      <c r="D118" s="40" t="s">
        <v>161</v>
      </c>
      <c r="E118" s="40" t="s">
        <v>25</v>
      </c>
      <c r="F118" s="40">
        <v>7</v>
      </c>
      <c r="G118" s="40" t="s">
        <v>162</v>
      </c>
    </row>
    <row r="119" spans="1:7">
      <c r="A119" s="40">
        <v>7</v>
      </c>
      <c r="B119" s="40" t="s">
        <v>233</v>
      </c>
      <c r="C119" s="40" t="s">
        <v>234</v>
      </c>
      <c r="D119" s="40" t="s">
        <v>161</v>
      </c>
      <c r="E119" s="40" t="s">
        <v>25</v>
      </c>
      <c r="F119" s="40">
        <v>7</v>
      </c>
      <c r="G119" s="40" t="s">
        <v>162</v>
      </c>
    </row>
    <row r="120" spans="1:7">
      <c r="A120" s="40">
        <v>8</v>
      </c>
      <c r="B120" s="40" t="s">
        <v>235</v>
      </c>
      <c r="C120" s="40" t="s">
        <v>236</v>
      </c>
      <c r="D120" s="40" t="s">
        <v>161</v>
      </c>
      <c r="E120" s="40" t="s">
        <v>25</v>
      </c>
      <c r="F120" s="40">
        <v>7</v>
      </c>
      <c r="G120" s="40" t="s">
        <v>162</v>
      </c>
    </row>
    <row r="121" spans="1:7">
      <c r="A121" s="40">
        <v>9</v>
      </c>
      <c r="B121" s="40" t="s">
        <v>237</v>
      </c>
      <c r="C121" s="40" t="s">
        <v>238</v>
      </c>
      <c r="D121" s="40" t="s">
        <v>161</v>
      </c>
      <c r="E121" s="40" t="s">
        <v>25</v>
      </c>
      <c r="F121" s="40">
        <v>8</v>
      </c>
      <c r="G121" s="40" t="s">
        <v>162</v>
      </c>
    </row>
    <row r="122" spans="1:7">
      <c r="A122" s="40">
        <v>10</v>
      </c>
      <c r="B122" s="40" t="s">
        <v>239</v>
      </c>
      <c r="C122" s="40" t="s">
        <v>240</v>
      </c>
      <c r="D122" s="40" t="s">
        <v>161</v>
      </c>
      <c r="E122" s="40" t="s">
        <v>25</v>
      </c>
      <c r="F122" s="40">
        <v>9</v>
      </c>
      <c r="G122" s="40" t="s">
        <v>162</v>
      </c>
    </row>
    <row r="123" spans="1:7">
      <c r="A123" s="40">
        <v>11</v>
      </c>
      <c r="B123" s="40" t="s">
        <v>241</v>
      </c>
      <c r="C123" s="40" t="s">
        <v>242</v>
      </c>
      <c r="D123" s="40" t="s">
        <v>161</v>
      </c>
      <c r="E123" s="40" t="s">
        <v>25</v>
      </c>
      <c r="F123" s="40">
        <v>10</v>
      </c>
      <c r="G123" s="40" t="s">
        <v>162</v>
      </c>
    </row>
    <row r="124" spans="1:7">
      <c r="A124" s="40">
        <v>12</v>
      </c>
      <c r="B124" s="40" t="s">
        <v>243</v>
      </c>
      <c r="C124" s="40" t="s">
        <v>244</v>
      </c>
      <c r="D124" s="40" t="s">
        <v>161</v>
      </c>
      <c r="E124" s="40" t="s">
        <v>25</v>
      </c>
      <c r="F124" s="40">
        <v>10</v>
      </c>
      <c r="G124" s="40" t="s">
        <v>162</v>
      </c>
    </row>
    <row r="125" spans="1:7">
      <c r="A125" s="44"/>
      <c r="B125" s="44"/>
      <c r="C125" s="44"/>
      <c r="D125" s="44"/>
      <c r="E125" s="44"/>
      <c r="F125" s="44"/>
      <c r="G125" s="45"/>
    </row>
    <row r="126" spans="1:7" ht="20.25">
      <c r="A126" s="50" t="s">
        <v>245</v>
      </c>
      <c r="B126" s="50"/>
      <c r="C126" s="50"/>
      <c r="D126" s="50"/>
      <c r="E126" s="50"/>
      <c r="F126" s="50"/>
      <c r="G126" s="50"/>
    </row>
    <row r="127" spans="1:7">
      <c r="A127" s="40" t="s">
        <v>79</v>
      </c>
      <c r="B127" s="40" t="s">
        <v>80</v>
      </c>
      <c r="C127" s="40" t="s">
        <v>81</v>
      </c>
      <c r="D127" s="40" t="s">
        <v>82</v>
      </c>
      <c r="E127" s="40" t="s">
        <v>83</v>
      </c>
      <c r="F127" s="46" t="s">
        <v>84</v>
      </c>
      <c r="G127" s="40" t="s">
        <v>85</v>
      </c>
    </row>
    <row r="128" spans="1:7">
      <c r="A128" s="40">
        <v>1</v>
      </c>
      <c r="B128" s="40" t="s">
        <v>246</v>
      </c>
      <c r="C128" s="40" t="s">
        <v>247</v>
      </c>
      <c r="D128" s="40" t="s">
        <v>161</v>
      </c>
      <c r="E128" s="40" t="s">
        <v>22</v>
      </c>
      <c r="F128" s="40">
        <v>1</v>
      </c>
      <c r="G128" s="40" t="s">
        <v>162</v>
      </c>
    </row>
    <row r="129" spans="1:7">
      <c r="A129" s="40">
        <v>2</v>
      </c>
      <c r="B129" s="40" t="s">
        <v>248</v>
      </c>
      <c r="C129" s="40" t="s">
        <v>249</v>
      </c>
      <c r="D129" s="40" t="s">
        <v>161</v>
      </c>
      <c r="E129" s="40" t="s">
        <v>22</v>
      </c>
      <c r="F129" s="40">
        <v>2</v>
      </c>
      <c r="G129" s="40" t="s">
        <v>162</v>
      </c>
    </row>
    <row r="130" spans="1:7">
      <c r="A130" s="40">
        <v>3</v>
      </c>
      <c r="B130" s="40" t="s">
        <v>250</v>
      </c>
      <c r="C130" s="40" t="s">
        <v>251</v>
      </c>
      <c r="D130" s="40" t="s">
        <v>161</v>
      </c>
      <c r="E130" s="40" t="s">
        <v>22</v>
      </c>
      <c r="F130" s="40">
        <v>3</v>
      </c>
      <c r="G130" s="40" t="s">
        <v>162</v>
      </c>
    </row>
    <row r="131" spans="1:7">
      <c r="A131" s="40">
        <v>4</v>
      </c>
      <c r="B131" s="40" t="s">
        <v>252</v>
      </c>
      <c r="C131" s="40" t="s">
        <v>253</v>
      </c>
      <c r="D131" s="40" t="s">
        <v>161</v>
      </c>
      <c r="E131" s="40" t="s">
        <v>22</v>
      </c>
      <c r="F131" s="40">
        <v>4</v>
      </c>
      <c r="G131" s="40" t="s">
        <v>162</v>
      </c>
    </row>
    <row r="132" spans="1:7">
      <c r="A132" s="40">
        <v>5</v>
      </c>
      <c r="B132" s="40" t="s">
        <v>254</v>
      </c>
      <c r="C132" s="40" t="s">
        <v>255</v>
      </c>
      <c r="D132" s="40" t="s">
        <v>161</v>
      </c>
      <c r="E132" s="40" t="s">
        <v>22</v>
      </c>
      <c r="F132" s="40">
        <v>5</v>
      </c>
      <c r="G132" s="40" t="s">
        <v>162</v>
      </c>
    </row>
    <row r="133" spans="1:7">
      <c r="A133" s="40">
        <v>6</v>
      </c>
      <c r="B133" s="40" t="s">
        <v>256</v>
      </c>
      <c r="C133" s="40" t="s">
        <v>257</v>
      </c>
      <c r="D133" s="40" t="s">
        <v>161</v>
      </c>
      <c r="E133" s="40" t="s">
        <v>22</v>
      </c>
      <c r="F133" s="40">
        <v>6</v>
      </c>
      <c r="G133" s="40" t="s">
        <v>162</v>
      </c>
    </row>
    <row r="134" spans="1:7">
      <c r="A134" s="40">
        <v>7</v>
      </c>
      <c r="B134" s="40" t="s">
        <v>258</v>
      </c>
      <c r="C134" s="40" t="s">
        <v>259</v>
      </c>
      <c r="D134" s="40" t="s">
        <v>161</v>
      </c>
      <c r="E134" s="40" t="s">
        <v>22</v>
      </c>
      <c r="F134" s="40">
        <v>6</v>
      </c>
      <c r="G134" s="40" t="s">
        <v>162</v>
      </c>
    </row>
    <row r="135" spans="1:7">
      <c r="A135" s="40">
        <v>8</v>
      </c>
      <c r="B135" s="40" t="s">
        <v>260</v>
      </c>
      <c r="C135" s="40" t="s">
        <v>261</v>
      </c>
      <c r="D135" s="40" t="s">
        <v>161</v>
      </c>
      <c r="E135" s="40" t="s">
        <v>22</v>
      </c>
      <c r="F135" s="40">
        <v>6</v>
      </c>
      <c r="G135" s="40" t="s">
        <v>162</v>
      </c>
    </row>
    <row r="136" spans="1:7">
      <c r="A136" s="40">
        <v>9</v>
      </c>
      <c r="B136" s="40" t="s">
        <v>262</v>
      </c>
      <c r="C136" s="40" t="s">
        <v>263</v>
      </c>
      <c r="D136" s="40" t="s">
        <v>161</v>
      </c>
      <c r="E136" s="40" t="s">
        <v>22</v>
      </c>
      <c r="F136" s="40">
        <v>7</v>
      </c>
      <c r="G136" s="40" t="s">
        <v>162</v>
      </c>
    </row>
    <row r="137" spans="1:7">
      <c r="A137" s="40">
        <v>10</v>
      </c>
      <c r="B137" s="40" t="s">
        <v>264</v>
      </c>
      <c r="C137" s="40" t="s">
        <v>265</v>
      </c>
      <c r="D137" s="40" t="s">
        <v>161</v>
      </c>
      <c r="E137" s="40" t="s">
        <v>22</v>
      </c>
      <c r="F137" s="40">
        <v>7</v>
      </c>
      <c r="G137" s="40" t="s">
        <v>162</v>
      </c>
    </row>
    <row r="138" spans="1:7">
      <c r="A138" s="44"/>
      <c r="B138" s="44"/>
      <c r="C138" s="44"/>
      <c r="D138" s="44"/>
      <c r="E138" s="44"/>
      <c r="F138" s="44"/>
      <c r="G138" s="45"/>
    </row>
    <row r="139" spans="1:7">
      <c r="A139" s="44"/>
      <c r="B139" s="44"/>
      <c r="C139" s="44"/>
      <c r="D139" s="44"/>
      <c r="E139" s="44"/>
      <c r="F139" s="44"/>
      <c r="G139" s="45"/>
    </row>
    <row r="140" spans="1:7">
      <c r="A140" s="44"/>
      <c r="B140" s="44"/>
      <c r="C140" s="44"/>
      <c r="D140" s="44"/>
      <c r="E140" s="44"/>
      <c r="F140" s="44"/>
      <c r="G140" s="45"/>
    </row>
    <row r="141" spans="1:7">
      <c r="A141" s="44"/>
      <c r="B141" s="44"/>
      <c r="C141" s="44"/>
      <c r="D141" s="44"/>
      <c r="E141" s="44"/>
      <c r="F141" s="44"/>
      <c r="G141" s="45"/>
    </row>
    <row r="142" spans="1:7">
      <c r="A142" s="44"/>
      <c r="B142" s="47" t="s">
        <v>266</v>
      </c>
      <c r="C142" s="47">
        <v>24</v>
      </c>
      <c r="D142" s="44"/>
      <c r="E142" s="44"/>
      <c r="F142" s="44"/>
      <c r="G142" s="45"/>
    </row>
    <row r="143" spans="1:7">
      <c r="A143" s="44"/>
      <c r="B143" s="47" t="s">
        <v>267</v>
      </c>
      <c r="C143" s="47">
        <v>10</v>
      </c>
      <c r="D143" s="44"/>
      <c r="E143" s="44"/>
      <c r="F143" s="44"/>
      <c r="G143" s="45"/>
    </row>
    <row r="144" spans="1:7">
      <c r="A144" s="44"/>
      <c r="B144" s="47" t="s">
        <v>268</v>
      </c>
      <c r="C144" s="47">
        <v>27</v>
      </c>
      <c r="D144" s="44"/>
      <c r="E144" s="44"/>
      <c r="F144" s="44"/>
      <c r="G144" s="45"/>
    </row>
    <row r="145" spans="1:7">
      <c r="A145" s="44"/>
      <c r="B145" s="47" t="s">
        <v>269</v>
      </c>
      <c r="C145" s="47">
        <v>2</v>
      </c>
      <c r="D145" s="44"/>
      <c r="E145" s="44"/>
      <c r="F145" s="44"/>
      <c r="G145" s="45"/>
    </row>
    <row r="146" spans="1:7">
      <c r="A146" s="44"/>
      <c r="B146" s="47" t="s">
        <v>270</v>
      </c>
      <c r="C146" s="47">
        <v>12</v>
      </c>
      <c r="D146" s="44"/>
      <c r="E146" s="44"/>
      <c r="F146" s="44"/>
      <c r="G146" s="45"/>
    </row>
    <row r="147" spans="1:7">
      <c r="A147" s="44"/>
      <c r="B147" s="47" t="s">
        <v>271</v>
      </c>
      <c r="C147" s="47">
        <v>10</v>
      </c>
      <c r="D147" s="44"/>
      <c r="E147" s="44"/>
      <c r="F147" s="44"/>
      <c r="G147" s="45"/>
    </row>
    <row r="148" spans="1:7">
      <c r="A148" s="44"/>
      <c r="B148" s="48" t="s">
        <v>272</v>
      </c>
      <c r="C148" s="48">
        <f>SUM(C142:C147)</f>
        <v>85</v>
      </c>
      <c r="D148" s="44"/>
      <c r="E148" s="44"/>
      <c r="F148" s="44"/>
      <c r="G148" s="45"/>
    </row>
    <row r="149" spans="1:7">
      <c r="A149" s="44"/>
      <c r="B149" s="44"/>
      <c r="C149" s="44"/>
      <c r="D149" s="44"/>
      <c r="E149" s="44"/>
      <c r="F149" s="44"/>
      <c r="G149" s="45"/>
    </row>
  </sheetData>
  <mergeCells count="12">
    <mergeCell ref="A126:G126"/>
    <mergeCell ref="A1:M1"/>
    <mergeCell ref="A11:C11"/>
    <mergeCell ref="A13:C13"/>
    <mergeCell ref="A19:C19"/>
    <mergeCell ref="A24:C24"/>
    <mergeCell ref="A26:K26"/>
    <mergeCell ref="A36:G36"/>
    <mergeCell ref="A63:G63"/>
    <mergeCell ref="A76:G76"/>
    <mergeCell ref="A106:G106"/>
    <mergeCell ref="A111:G111"/>
  </mergeCells>
  <pageMargins left="0.7" right="0.7" top="0.75" bottom="0.75" header="0.3" footer="0.3"/>
  <pageSetup orientation="portrait" r:id="rId1"/>
  <rowBreaks count="2" manualBreakCount="2">
    <brk id="75" max="16383" man="1"/>
    <brk id="1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 PANDA JNC</dc:creator>
  <cp:lastModifiedBy>CCE</cp:lastModifiedBy>
  <cp:lastPrinted>2023-06-07T06:33:21Z</cp:lastPrinted>
  <dcterms:created xsi:type="dcterms:W3CDTF">2023-06-03T14:34:44Z</dcterms:created>
  <dcterms:modified xsi:type="dcterms:W3CDTF">2023-06-07T06:34:55Z</dcterms:modified>
</cp:coreProperties>
</file>